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1" activeTab="1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部门政府采购预算表07!$A$7:$Q$94</definedName>
    <definedName name="_xlnm._FilterDatabase" localSheetId="7" hidden="1">'部门项目支出预算表05-1'!$A$7:$W$95</definedName>
    <definedName name="_xlnm.Print_Titles" localSheetId="6">部门基本支出预算表04!$4:$8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<sst xmlns="http://schemas.openxmlformats.org/spreadsheetml/2006/main" count="5087" uniqueCount="678">
  <si>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</si>
  <si>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</si>
  <si>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</si>
  <si>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</si>
  <si>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</si>
  <si>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</si>
  <si>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</si>
  <si>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</si>
  <si>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</si>
  <si>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</si>
  <si>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</si>
  <si>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</si>
  <si>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</si>
  <si>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</si>
  <si>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</si>
  <si>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</si>
  <si>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</si>
  <si>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</si>
  <si>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</si>
  <si>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</si>
  <si>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</si>
  <si>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</si>
  <si>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</si>
  <si>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</si>
  <si>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</si>
  <si>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</si>
  <si>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</si>
  <si>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</si>
  <si>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</si>
  <si>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</si>
  <si>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</si>
  <si>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</si>
  <si>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</si>
  <si>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</si>
  <si>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</si>
  <si>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</si>
  <si>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</si>
  <si>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</si>
  <si>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</si>
  <si>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</si>
  <si>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</si>
  <si>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</si>
  <si>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</si>
  <si>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</si>
  <si>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137014</t>
  </si>
  <si>
    <t>文山壮族苗族自治州审计局</t>
  </si>
  <si>
    <t>137014001</t>
  </si>
  <si>
    <t>137014006001</t>
  </si>
  <si>
    <t>文山市审计局</t>
  </si>
  <si>
    <t>137014007001</t>
  </si>
  <si>
    <t>砚山县审计局</t>
  </si>
  <si>
    <t>137014008001</t>
  </si>
  <si>
    <t>西畴县审计局</t>
  </si>
  <si>
    <t>137014009001</t>
  </si>
  <si>
    <t>麻栗坡县审计局</t>
  </si>
  <si>
    <t>137014010001</t>
  </si>
  <si>
    <t>马关县审计局</t>
  </si>
  <si>
    <t>137014011001</t>
  </si>
  <si>
    <t>丘北县审计局</t>
  </si>
  <si>
    <t>137014012001</t>
  </si>
  <si>
    <t>广南县审计局</t>
  </si>
  <si>
    <t>137014013001</t>
  </si>
  <si>
    <t>富宁县审计局</t>
  </si>
  <si>
    <t>注：文山壮族苗族自治州审计局（汇总）所属单位21个，本表中仅列示9个行政单位，其余21个非独立核算事业单位未列。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</si>
  <si>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</si>
  <si>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</si>
  <si>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</si>
  <si>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</si>
  <si>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</si>
  <si>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</si>
  <si>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</si>
  <si>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</si>
  <si>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</si>
  <si>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</si>
  <si>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</si>
  <si>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</si>
  <si>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</si>
  <si>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</si>
  <si>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</si>
  <si>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</si>
  <si>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</si>
  <si>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</si>
  <si>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</si>
  <si>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</si>
  <si>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</si>
  <si>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</si>
  <si>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</si>
  <si>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</si>
  <si>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</si>
  <si>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</si>
  <si>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</si>
  <si>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</si>
  <si>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</si>
  <si>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</si>
  <si>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</si>
  <si>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</si>
  <si>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</si>
  <si>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</si>
  <si>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</si>
  <si>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</si>
  <si>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</si>
  <si>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</si>
  <si>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</si>
  <si>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</si>
  <si>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</si>
  <si>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</si>
  <si>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</si>
  <si>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</si>
  <si>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</si>
  <si>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</si>
  <si>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</si>
  <si>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</si>
  <si>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</si>
  <si>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</si>
  <si>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</si>
  <si>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</si>
  <si>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</si>
  <si>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</si>
  <si>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</si>
  <si>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</si>
  <si>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</si>
  <si>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</si>
  <si>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</si>
  <si>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</si>
  <si>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</si>
  <si>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</si>
  <si>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</si>
  <si>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</si>
  <si>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</si>
  <si>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</si>
  <si>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</si>
  <si>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</si>
  <si>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</si>
  <si>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</si>
  <si>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</si>
  <si>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</si>
  <si>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</si>
  <si>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</si>
  <si>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</si>
  <si>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</si>
  <si>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</si>
  <si>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</si>
  <si>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</si>
  <si>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</si>
  <si>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</si>
  <si>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</si>
  <si>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</si>
  <si>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</si>
  <si>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</si>
  <si>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</si>
  <si>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</si>
  <si>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</si>
  <si>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</si>
  <si>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</si>
  <si>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</si>
  <si>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</si>
  <si>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</si>
  <si>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</si>
  <si>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</si>
  <si>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</si>
  <si>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</si>
  <si>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</si>
  <si>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</si>
  <si>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</si>
  <si>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</si>
  <si>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530000210000000029643</t>
  </si>
  <si>
    <t>行政人员支出工资</t>
  </si>
  <si>
    <t>30101</t>
  </si>
  <si>
    <t>基本工资</t>
  </si>
  <si>
    <t>30102</t>
  </si>
  <si>
    <t>津贴补贴</t>
  </si>
  <si>
    <t>30103</t>
  </si>
  <si>
    <t>奖金</t>
  </si>
  <si>
    <t>530000210000000029645</t>
  </si>
  <si>
    <t>社会保障缴费</t>
  </si>
  <si>
    <t>30108</t>
  </si>
  <si>
    <t>机关事业单位基本养老保险缴费</t>
  </si>
  <si>
    <t>30112</t>
  </si>
  <si>
    <t>其他社会保障缴费</t>
  </si>
  <si>
    <t>30110</t>
  </si>
  <si>
    <t>职工基本医疗保险缴费</t>
  </si>
  <si>
    <t>30111</t>
  </si>
  <si>
    <t>公务员医疗补助缴费</t>
  </si>
  <si>
    <t>530000210000000029648</t>
  </si>
  <si>
    <t>30113</t>
  </si>
  <si>
    <t>530000210000000029651</t>
  </si>
  <si>
    <t>公车购置及运维费</t>
  </si>
  <si>
    <t>30231</t>
  </si>
  <si>
    <t>公务用车运行维护费</t>
  </si>
  <si>
    <t>530000210000000029653</t>
  </si>
  <si>
    <t>30217</t>
  </si>
  <si>
    <t>530000210000000029654</t>
  </si>
  <si>
    <t>行政人员公务交通补贴</t>
  </si>
  <si>
    <t>30239</t>
  </si>
  <si>
    <t>其他交通费用</t>
  </si>
  <si>
    <t>530000210000000029655</t>
  </si>
  <si>
    <t>工会经费</t>
  </si>
  <si>
    <t>30228</t>
  </si>
  <si>
    <t>530000210000000029656</t>
  </si>
  <si>
    <t>一般公用经费</t>
  </si>
  <si>
    <t>30201</t>
  </si>
  <si>
    <t>办公费</t>
  </si>
  <si>
    <t>30205</t>
  </si>
  <si>
    <t>水费</t>
  </si>
  <si>
    <t>30206</t>
  </si>
  <si>
    <t>电费</t>
  </si>
  <si>
    <t>30209</t>
  </si>
  <si>
    <t>物业管理费</t>
  </si>
  <si>
    <t>30211</t>
  </si>
  <si>
    <t>差旅费</t>
  </si>
  <si>
    <t>30216</t>
  </si>
  <si>
    <t>培训费</t>
  </si>
  <si>
    <t>30299</t>
  </si>
  <si>
    <t>其他商品和服务支出</t>
  </si>
  <si>
    <t>530000241100002221275</t>
  </si>
  <si>
    <t>行政人员绩效奖</t>
  </si>
  <si>
    <t>530000210000000027134</t>
  </si>
  <si>
    <t>事业人员支出工资</t>
  </si>
  <si>
    <t>30107</t>
  </si>
  <si>
    <t>绩效工资</t>
  </si>
  <si>
    <t>530000210000000027135</t>
  </si>
  <si>
    <t>530000210000000027137</t>
  </si>
  <si>
    <t>530000210000000027144</t>
  </si>
  <si>
    <t>530000210000000027145</t>
  </si>
  <si>
    <t>530000210000000029480</t>
  </si>
  <si>
    <t>530000210000000029481</t>
  </si>
  <si>
    <t>530000210000000029483</t>
  </si>
  <si>
    <t>530000210000000029491</t>
  </si>
  <si>
    <t>530000210000000029492</t>
  </si>
  <si>
    <t>530000210000000027105</t>
  </si>
  <si>
    <t>530000210000000027106</t>
  </si>
  <si>
    <t>530000210000000027108</t>
  </si>
  <si>
    <t>530000210000000027115</t>
  </si>
  <si>
    <t>530000210000000027116</t>
  </si>
  <si>
    <t>530000210000000025543</t>
  </si>
  <si>
    <t>530000210000000025545</t>
  </si>
  <si>
    <t>530000210000000025547</t>
  </si>
  <si>
    <t>530000210000000025548</t>
  </si>
  <si>
    <t>对个人和家庭的补助</t>
  </si>
  <si>
    <t>30305</t>
  </si>
  <si>
    <t>生活补助</t>
  </si>
  <si>
    <t>530000210000000025549</t>
  </si>
  <si>
    <t>其他工资福利支出</t>
  </si>
  <si>
    <t>30199</t>
  </si>
  <si>
    <t>530000210000000025550</t>
  </si>
  <si>
    <t>530000210000000025552</t>
  </si>
  <si>
    <t>530000210000000025553</t>
  </si>
  <si>
    <t>530000210000000025554</t>
  </si>
  <si>
    <t>530000210000000025555</t>
  </si>
  <si>
    <t>30204</t>
  </si>
  <si>
    <t>手续费</t>
  </si>
  <si>
    <t>530000241100002220890</t>
  </si>
  <si>
    <t>530000210000000026693</t>
  </si>
  <si>
    <t>530000210000000026694</t>
  </si>
  <si>
    <t>530000210000000026697</t>
  </si>
  <si>
    <t>530000210000000026708</t>
  </si>
  <si>
    <t>530000210000000026710</t>
  </si>
  <si>
    <t>30207</t>
  </si>
  <si>
    <t>邮电费</t>
  </si>
  <si>
    <t>30213</t>
  </si>
  <si>
    <t>维修（护）费</t>
  </si>
  <si>
    <t>530000210000000027231</t>
  </si>
  <si>
    <t>530000210000000027233</t>
  </si>
  <si>
    <t>530000210000000027235</t>
  </si>
  <si>
    <t>530000210000000027238</t>
  </si>
  <si>
    <t>530000210000000027240</t>
  </si>
  <si>
    <t>530000210000000027241</t>
  </si>
  <si>
    <t>530000210000000027242</t>
  </si>
  <si>
    <t>530000210000000027243</t>
  </si>
  <si>
    <t>530000241100002220893</t>
  </si>
  <si>
    <t>530000210000000026298</t>
  </si>
  <si>
    <t>530000210000000026299</t>
  </si>
  <si>
    <t>530000210000000026302</t>
  </si>
  <si>
    <t>530000210000000026309</t>
  </si>
  <si>
    <t>530000210000000026310</t>
  </si>
  <si>
    <t>530000210000000025573</t>
  </si>
  <si>
    <t>530000210000000025575</t>
  </si>
  <si>
    <t>530000210000000025577</t>
  </si>
  <si>
    <t>530000210000000025578</t>
  </si>
  <si>
    <t>530000210000000025580</t>
  </si>
  <si>
    <t>530000210000000025582</t>
  </si>
  <si>
    <t>530000210000000025583</t>
  </si>
  <si>
    <t>530000210000000025584</t>
  </si>
  <si>
    <t>530000210000000025585</t>
  </si>
  <si>
    <t>530000241100002220630</t>
  </si>
  <si>
    <t>530000210000000025631</t>
  </si>
  <si>
    <t>530000210000000025633</t>
  </si>
  <si>
    <t>530000210000000025637</t>
  </si>
  <si>
    <t>530000210000000025644</t>
  </si>
  <si>
    <t>530000210000000025645</t>
  </si>
  <si>
    <t>530000210000000028201</t>
  </si>
  <si>
    <t>530000210000000028970</t>
  </si>
  <si>
    <t>530000210000000028972</t>
  </si>
  <si>
    <t>530000210000000028976</t>
  </si>
  <si>
    <t>530000210000000028978</t>
  </si>
  <si>
    <t>530000210000000028979</t>
  </si>
  <si>
    <t>530000210000000028981</t>
  </si>
  <si>
    <t>530000210000000028982</t>
  </si>
  <si>
    <t>530000241100002220905</t>
  </si>
  <si>
    <t>530000210000000025352</t>
  </si>
  <si>
    <t>530000210000000025353</t>
  </si>
  <si>
    <t>530000210000000025355</t>
  </si>
  <si>
    <t>530000210000000025362</t>
  </si>
  <si>
    <t>530000210000000025363</t>
  </si>
  <si>
    <t>530000210000000030426</t>
  </si>
  <si>
    <t>530000210000000030428</t>
  </si>
  <si>
    <t>530000210000000030430</t>
  </si>
  <si>
    <t>530000210000000030432</t>
  </si>
  <si>
    <t>530000210000000030433</t>
  </si>
  <si>
    <t>530000210000000030435</t>
  </si>
  <si>
    <t>530000210000000030436</t>
  </si>
  <si>
    <t>530000210000000030437</t>
  </si>
  <si>
    <t>530000210000000030438</t>
  </si>
  <si>
    <t>30202</t>
  </si>
  <si>
    <t>印刷费</t>
  </si>
  <si>
    <t>530000241100002221267</t>
  </si>
  <si>
    <t>530000210000000029872</t>
  </si>
  <si>
    <t>530000210000000029873</t>
  </si>
  <si>
    <t>530000210000000029875</t>
  </si>
  <si>
    <t>530000210000000029882</t>
  </si>
  <si>
    <t>530000210000000029883</t>
  </si>
  <si>
    <t>530000210000000030663</t>
  </si>
  <si>
    <t>530000210000000030665</t>
  </si>
  <si>
    <t>530000210000000030667</t>
  </si>
  <si>
    <t>530000210000000030668</t>
  </si>
  <si>
    <t>530000210000000030669</t>
  </si>
  <si>
    <t>530000210000000030670</t>
  </si>
  <si>
    <t>530000210000000030672</t>
  </si>
  <si>
    <t>530000210000000030673</t>
  </si>
  <si>
    <t>530000210000000030674</t>
  </si>
  <si>
    <t>530000210000000030675</t>
  </si>
  <si>
    <t>530000241100002220755</t>
  </si>
  <si>
    <t>530000210000000030627</t>
  </si>
  <si>
    <t>530000210000000030694</t>
  </si>
  <si>
    <t>530000210000000030695</t>
  </si>
  <si>
    <t>530000210000000030697</t>
  </si>
  <si>
    <t>530000210000000030704</t>
  </si>
  <si>
    <t>530000210000000027861</t>
  </si>
  <si>
    <t>530000210000000027863</t>
  </si>
  <si>
    <t>530000210000000027865</t>
  </si>
  <si>
    <t>530000210000000027867</t>
  </si>
  <si>
    <t>530000210000000027868</t>
  </si>
  <si>
    <t>530000210000000027870</t>
  </si>
  <si>
    <t>530000210000000027871</t>
  </si>
  <si>
    <t>530000210000000027872</t>
  </si>
  <si>
    <t>530000210000000027873</t>
  </si>
  <si>
    <t>530000241100002220932</t>
  </si>
  <si>
    <t>530000210000000032621</t>
  </si>
  <si>
    <t>530000210000000032622</t>
  </si>
  <si>
    <t>530000210000000032624</t>
  </si>
  <si>
    <t>530000210000000032631</t>
  </si>
  <si>
    <t>530000210000000032632</t>
  </si>
  <si>
    <t>530000210000000029347</t>
  </si>
  <si>
    <t>530000210000000029349</t>
  </si>
  <si>
    <t>530000210000000029351</t>
  </si>
  <si>
    <t>530000210000000029354</t>
  </si>
  <si>
    <t>530000210000000029356</t>
  </si>
  <si>
    <t>530000210000000029357</t>
  </si>
  <si>
    <t>530000210000000029358</t>
  </si>
  <si>
    <t>530000210000000029359</t>
  </si>
  <si>
    <t>530000241100002221152</t>
  </si>
  <si>
    <t>530000210000000029310</t>
  </si>
  <si>
    <t>530000210000000029311</t>
  </si>
  <si>
    <t>530000210000000029313</t>
  </si>
  <si>
    <t>530000210000000029320</t>
  </si>
  <si>
    <t>530000210000000029321</t>
  </si>
  <si>
    <t>530000210000000027481</t>
  </si>
  <si>
    <t>530000210000000027483</t>
  </si>
  <si>
    <t>530000210000000027486</t>
  </si>
  <si>
    <t>530000210000000027503</t>
  </si>
  <si>
    <t>530000210000000027505</t>
  </si>
  <si>
    <t>预算05-1表</t>
  </si>
  <si>
    <t>2026年部门项目支出预算表</t>
  </si>
  <si>
    <t>项目分类</t>
  </si>
  <si>
    <t>项目单位</t>
  </si>
  <si>
    <t>本年拨款</t>
  </si>
  <si>
    <t>其中：本次下达</t>
  </si>
  <si>
    <t>审计业务经费</t>
  </si>
  <si>
    <t>专项业务类</t>
  </si>
  <si>
    <t>530000200000000003461</t>
  </si>
  <si>
    <t>30226</t>
  </si>
  <si>
    <t>劳务费</t>
  </si>
  <si>
    <t>30227</t>
  </si>
  <si>
    <t>委托业务费</t>
  </si>
  <si>
    <t>31002</t>
  </si>
  <si>
    <t>办公设备购置</t>
  </si>
  <si>
    <t>31007</t>
  </si>
  <si>
    <t>信息网络及软件购置更新</t>
  </si>
  <si>
    <t>文山州审计局（本级）2025年中央对地方审计专项补助经费</t>
  </si>
  <si>
    <t>其他运转类</t>
  </si>
  <si>
    <t>530000251100004506802</t>
  </si>
  <si>
    <t>530000200000000007537</t>
  </si>
  <si>
    <t>30214</t>
  </si>
  <si>
    <t>租赁费</t>
  </si>
  <si>
    <t>530000200000000008317</t>
  </si>
  <si>
    <t>其他人员支出</t>
  </si>
  <si>
    <t>民生类</t>
  </si>
  <si>
    <t>530000231100001074488</t>
  </si>
  <si>
    <t>530000200000000003909</t>
  </si>
  <si>
    <t>530000200000000001216</t>
  </si>
  <si>
    <t>530000200000000002486</t>
  </si>
  <si>
    <t>530000200000000007261</t>
  </si>
  <si>
    <t>530000210000000040632</t>
  </si>
  <si>
    <t>530000200000000003646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</si>
  <si>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</si>
  <si>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</si>
  <si>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</si>
  <si>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</si>
  <si>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</si>
  <si>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</si>
  <si>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</si>
  <si>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</si>
  <si>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</si>
  <si>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</si>
  <si>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</si>
  <si>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</si>
  <si>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制定具体2026审计项目实施计划，对项目实施具体时间、实施部门、实施内容、实施目的做出具体要求。精准扶贫跟踪审计的目标是着力揭露和查处脱贫攻坚政策措施落实、资金管理使用和项目建设运营方面存在的重大违法违规问题；稳增长等政策措施落实情况跟踪审计的主要目标是通过审计促进重大建设项目加快推进、重大政策贯彻落实和财政资金统筹使用，防范经济领域风险隐患等；五网建设项目跟踪审计的目标是通过对项目规划、设计、施工等重点环节的监督，促进项目建设的规范性和效益性；城镇保障性安居工程审计的目标是揭示城镇保障性安居工程目标任务分解完成，资金筹集、管理和使用，工程建设管理，保障性住房分配运行，配套支持政策执行以及以前审计发现问题整改中存在的突出问题，促进全省城镇保障性安居工程部署要求的全面落实。</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</si>
  <si>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</si>
  <si>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</si>
  <si>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</si>
  <si>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</si>
  <si>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</si>
  <si>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</si>
  <si>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</si>
  <si>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</si>
  <si>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</si>
  <si>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</si>
  <si>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</si>
  <si>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</si>
  <si>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20</t>
  </si>
  <si>
    <t>条</t>
  </si>
  <si>
    <t>反映审计部门提出审计建议数量情况。</t>
  </si>
  <si>
    <t>提交审计信息</t>
  </si>
  <si>
    <t>30</t>
  </si>
  <si>
    <t>反映提交的审计专题、综合性报告和审计信息、简报、动态等数量情况。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</si>
  <si>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</si>
  <si>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</si>
  <si>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</si>
  <si>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</si>
  <si>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</si>
  <si>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</si>
  <si>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</si>
  <si>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</si>
  <si>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</si>
  <si>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</si>
  <si>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文山市审计局根据单位总体绩效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提出审计建议45条以上，提交审计信息45篇以上，自然资源资产离任审计项目1个，审计信息被采用率在30%以上，被审计单位制定整改措施50条以上，审计建议满意度在90%以上。</t>
  </si>
  <si>
    <t>11</t>
  </si>
  <si>
    <t>文山市审计局根据单位总绩效体目标，结合当前年度审计项目计划总体要求，围绕审计监督、维护财政经济秩序、提高财政资金使用效益、促进廉政建设、保障经济和社会健康发展目标，确定预算年度绩效目标如下：
一是深化部门预算改革，促进部门预决算真实完整，提高预算绩效；
二是落实中央八项规定精神、国务院“约法三章”要求和省委十项规定；
三是加大经济责任审计，使监督权力运行良好、加强干部管理、推动廉政建设；
四是切实提高资金的使用效益，促进各项惠民政策的落实；强化民生资金使用效率目标；
五是治理工程领域的突出问题，推动重大投资项目建设的顺利实施，提高固定资产投资使用效率；                        
六是项目绩效促进单位绩效目标的实现。年底完成审计单位11个以上，出具审计报告和专项审计调查报告数量在11篇以上，审计提出建议45条以上，提交审计信息45篇以上，自然资源资产离任审计项目1个，审计信息被采用率在30%以上，被审计单位制定整改措施50条以上，审计建议满意度在90%以上。</t>
  </si>
  <si>
    <t>45</t>
  </si>
  <si>
    <t>自然资源资产离任审计项目</t>
  </si>
  <si>
    <t>1.0</t>
  </si>
  <si>
    <t>反映领导干部自然资源资产离任（任中）审计的项目数量情况。</t>
  </si>
  <si>
    <t xml:space="preserve">反映被各级党政领导或有关部门采用的审计专题、综合性报告、信息简报等审计信息。
</t>
  </si>
  <si>
    <t>被审计单位制定整改措施</t>
  </si>
  <si>
    <t>50</t>
  </si>
  <si>
    <t>项</t>
  </si>
  <si>
    <t>反映被审计单位根据审计建议制定整改措施情况。</t>
  </si>
  <si>
    <t>制定了2026年具体的《审计项目计划》对项目实施具体时间、实施部门、实施内容、实施目的做出具体要求。通过审计监督，维护财政经济秩序，提高财政资金使用效益，促进廉政建设，保障经济和社会健康发展。1.县级部门2026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和县委25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涉外审计的目标是促进积极合理有效利用外资、防范涉外投资风险、维护涉外经济安全；7.全县行业审计与审计调查的目标是从完善某个行业或系统制度，推动行业的顺利规范发展；8.政策落实审计的目标是及时发现和推动纠正有令不行、有禁不止的行为，推动简政放权，确保政令畅通。9.审计干部业务培训的目标是培养高层次、专业化、复合型审计人才，为审计事业科学发展提供人才支撑；10.信息化建设的目标是为履行审计工作监督职能提供信息技术支持和保障，逐步形成以审计信息化为特征的审计现代化发展模式。</t>
  </si>
  <si>
    <t>24</t>
  </si>
  <si>
    <t>36</t>
  </si>
  <si>
    <t>80</t>
  </si>
  <si>
    <t>审计报告被采用率</t>
  </si>
  <si>
    <t>60</t>
  </si>
  <si>
    <t>反映被各级党政领导或有关部门批示、采用的审计报告和专项审计调查报告。</t>
  </si>
  <si>
    <t>85</t>
  </si>
  <si>
    <t>一、通过监督被审计单位财政收支，财务收支以及有关经济活动的真实性，合法性，效益性，维护国家经济安全，推进民主法治，促进廉政建设，保障国家经济和社会健康发展。
二、根据县委、县政府和上级审计机关的总体要求，对2026年项目实施具体时间、实施部门、实施内容、实施目的做出具体要求。
三、审计项目工作的总体目标是通过审计监督，维护财政经济秩序，提高财政资金使用效益，促进廉政建设，保障经济和社会健康发展。
1.部门预算执行审计的目标是提高部门预算管理水平，深化部门预算改革，促进部门预决算真实完整，提高预算绩效。
2.其他财政财务收支审计的目标是关注财政资金收支情况，落实中央八项规定精神、国务院“约法三章”要求和省委十项规定。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t>
  </si>
  <si>
    <t>33</t>
  </si>
  <si>
    <t xml:space="preserve">反映提交的审计专题、综合性报告和审计信息、简报、动态等数量情况。
</t>
  </si>
  <si>
    <t>保障单位3名编外人员工资福利发放，弥补单位审计人员不足的问题，确保审计机关正常运转。</t>
  </si>
  <si>
    <t>工资福利发放编外人数</t>
  </si>
  <si>
    <t>=</t>
  </si>
  <si>
    <t>人</t>
  </si>
  <si>
    <t>反映财政供养部门编外人员数量。</t>
  </si>
  <si>
    <t>社会效益</t>
  </si>
  <si>
    <t>部门运转</t>
  </si>
  <si>
    <t>正常运转</t>
  </si>
  <si>
    <t>定性指标</t>
  </si>
  <si>
    <t>反映部门（单位）运转情况。</t>
  </si>
  <si>
    <t>单位人员满意度</t>
  </si>
  <si>
    <t>反映部门（单位）人员对工资福利发放的满意程度。</t>
  </si>
  <si>
    <t>按照《中华人民共和国审计法》和《中华人民共和国审计法实施条例》的规定以及相关要求，2026年我局将开展完成预算执行及其他财务财政收支审计、经济责任审计、政府投资审计、民生资金项目审计、稳增长等政策审计、行业审计与审计调查等各项审计项目。同时，开展系列职工教育培训，增强审计人员工作能力，提高审计效益；引入大数据审计、网络一体化审计等科学技术，精准定位审计线索，提高审计效率与效果。年底，将完成上述年初项目计划，并完成本年度绩效目标。通过审计提出建议，提高采纳率，促进被审计单位及时纠正错误，建章立制，规范管理；通过预算执行审计提高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政府决策重大项目顺利实施，推动社会经济发展，提高人民群众生活水平；通过向社会公告审计结果，做好经济监督职能落实。</t>
  </si>
  <si>
    <t>12</t>
  </si>
  <si>
    <t>34</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</si>
  <si>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的决策重大项目顺利实施，推动我县社会经济发展，提高人民群众生活水平。</t>
  </si>
  <si>
    <t>14</t>
  </si>
  <si>
    <t>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县委、县政府决策重大项目顺利实施，推动我县社会经济发展，提高人民群众生活水平。</t>
  </si>
  <si>
    <t>42</t>
  </si>
  <si>
    <t>一、制定了《审计工作发展规划》，对审计的总体目标、主要任务、各项审计工作应达到的效果做出了详细规划。
二、制定了具体的年度实施计划，对项目实施具体时间、实施部门、实施内容、实施目的做出具体要求。
三、审计项目工作的总体目标是通过审计监督，维护财政经济秩序，提高财政资金使用效益，促进廉政建设，保障经济和社会健康发展。1.部门年度部门预算执行审计的目标是提高部门预算管理水平，深化部门预算改革，促进部门预决算真实完整，提高预算绩效；2.其他财政财务收支审计的目标是关注财政资金收支情况，落实中央八项规定精神、国务院“约法三章”要求和省委十项规定；3.经济责任审计的目标是监督权力运行、加强干部管理、推动廉政建设；4.民生专项资金审计的目标是切实提高资金的使用效益，促进各项惠民政策的落实；5.固定资产投资审计的目标是治理工程领域的突出问题，推动重大投资项目建设的顺利实施；6.政策落实审计的目标是及时发现和推动纠正有令不行、有禁不止的行为，推动简政放权，确保政令畅通；7.信息化建设的目标是为履行审计工作监督职能提供信息技术支持和保障，逐步形成以审计信息化为特征的审计现代化发展模式。</t>
  </si>
  <si>
    <t>10</t>
  </si>
  <si>
    <t>35</t>
  </si>
  <si>
    <t>一、制定了《“十四五”审计工作发展规划》，对审计的总体目标、主要任务、各项审计工作应达到的效果做出了详细规划。二、制定了具体的年度实施计划，《审计项目计划》对项目实施具体时间、实施部门、实施内容、实施目的做出具体要求。三、审计项目工作的总体目标是通过审计监督，维护财政经济秩序，提高财政资金使用效益，促进廉政建设，保障经济和社会健康发展。</t>
  </si>
  <si>
    <t>22</t>
  </si>
  <si>
    <t xml:space="preserve">通过审计查出问题的整改，促进被审计单位及时纠正错误，建章立制，规范管理；通过预算执行审计提高省级部门预算管理水平，深化部门预算改革，促进部门预决算真实完整，提高预算绩效，推动财政部门预算改革顺利推进；通过民生资金的审计，促进惠民政策的有效落实，惠及广大民众；通过经济责任审计，促进领导干部管好权、用好权，推动廉洁政府建设；通过行业审计与审计调查，完善行业制度，强化行业管理，促进行业有序稳步发展；通过政府投资审计，确保省委、省政府决策重大项目顺利实施，推动我省社会经济发展，提高人民群众生活水平。具体目标如下：
1、审计报告和专项审计调查报告&gt;=8个；
2、审计单位&gt;=8个；
3、审计提出建议&gt;=30条；
4、审计信息被采用率&gt;=90%；
5、审计建议满意度&gt;=90%。
</t>
  </si>
  <si>
    <t>8</t>
  </si>
  <si>
    <t>预算06表</t>
  </si>
  <si>
    <t>2026年政府性基金预算支出预算表</t>
  </si>
  <si>
    <t>政府性基金预算支出</t>
  </si>
  <si>
    <t>注：文山壮族苗族自治州审计局（汇总）无政府性基金收入，无使用政府性基金安排的支出，所以政府性基金预算支出预算表公开空表。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</si>
  <si>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</si>
  <si>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</si>
  <si>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</si>
  <si>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</si>
  <si>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</si>
  <si>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</si>
  <si>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</si>
  <si>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</si>
  <si>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</si>
  <si>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</si>
  <si>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</si>
  <si>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</si>
  <si>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A4彩色打印机</t>
  </si>
  <si>
    <t>A02021004 A4彩色打印机</t>
  </si>
  <si>
    <t>台</t>
  </si>
  <si>
    <t>LED显示屏</t>
  </si>
  <si>
    <t>A02021103 LED显示屏</t>
  </si>
  <si>
    <t>视频矩阵器</t>
  </si>
  <si>
    <t>保密柜</t>
  </si>
  <si>
    <t>A05010504 保密柜</t>
  </si>
  <si>
    <t>便携式计算机</t>
  </si>
  <si>
    <t>A02010108 便携式计算机</t>
  </si>
  <si>
    <t>WPS和ODF系统</t>
  </si>
  <si>
    <t>A08060300 计算机软件</t>
  </si>
  <si>
    <t>套</t>
  </si>
  <si>
    <t>高精度定位GPS测量仪工具软件</t>
  </si>
  <si>
    <t>购买社会服务</t>
  </si>
  <si>
    <t>C23030000 审计服务</t>
  </si>
  <si>
    <t>次</t>
  </si>
  <si>
    <t>台式计算机</t>
  </si>
  <si>
    <t>A02010105 台式计算机</t>
  </si>
  <si>
    <t>C23090100 印刷服务</t>
  </si>
  <si>
    <t>车辆加油、燃料添加</t>
  </si>
  <si>
    <t>C23120302 车辆加油、添加燃料服务</t>
  </si>
  <si>
    <t>年</t>
  </si>
  <si>
    <t>车辆维修和保养服务</t>
  </si>
  <si>
    <t>C23120301 车辆维修和保养服务</t>
  </si>
  <si>
    <t>机动车保险服务</t>
  </si>
  <si>
    <t>C1804010201 机动车保险服务</t>
  </si>
  <si>
    <t>复印纸</t>
  </si>
  <si>
    <t>A05040101 复印纸</t>
  </si>
  <si>
    <t>件</t>
  </si>
  <si>
    <t>物业管理服务</t>
  </si>
  <si>
    <t>C21040001 物业管理服务</t>
  </si>
  <si>
    <t>聘请工程项目咨询公司参加政府投资审计</t>
  </si>
  <si>
    <t>车辆加油</t>
  </si>
  <si>
    <t>车辆维修服务</t>
  </si>
  <si>
    <t>车辆保险</t>
  </si>
  <si>
    <t>包</t>
  </si>
  <si>
    <t>政府投资审计项目委托中介机构服务</t>
  </si>
  <si>
    <t>公务用车加油费</t>
  </si>
  <si>
    <t>公务用车维修保养费</t>
  </si>
  <si>
    <t>公务用车保险费</t>
  </si>
  <si>
    <t>会议桌</t>
  </si>
  <si>
    <t>A05010202 会议桌</t>
  </si>
  <si>
    <t>计算机软件</t>
  </si>
  <si>
    <t>聘请中介机构参加政府投资审计</t>
  </si>
  <si>
    <t>聘请中介机构参与审计项目</t>
  </si>
  <si>
    <t>公务用车加油服务</t>
  </si>
  <si>
    <t>公务用车维修和保养服务</t>
  </si>
  <si>
    <t>公务用车保险服务</t>
  </si>
  <si>
    <t>预算执行项目审计服务</t>
  </si>
  <si>
    <t>专项资金项目审计服务</t>
  </si>
  <si>
    <t>办公软件</t>
  </si>
  <si>
    <t>A0806030301 通用应用软件</t>
  </si>
  <si>
    <t>国产笔记本电脑</t>
  </si>
  <si>
    <t>多功能一体机</t>
  </si>
  <si>
    <t>A02020400 多功能一体机</t>
  </si>
  <si>
    <t>统信操作系统</t>
  </si>
  <si>
    <t>A08060301 基础软件</t>
  </si>
  <si>
    <t>银河麒麟操作系统</t>
  </si>
  <si>
    <t>标签打印机</t>
  </si>
  <si>
    <t>A02021006 票据打印机</t>
  </si>
  <si>
    <t>激光打印机</t>
  </si>
  <si>
    <t>A02021099 其他打印机</t>
  </si>
  <si>
    <t>杀毒软件</t>
  </si>
  <si>
    <t>A08060399 其他计算机软件</t>
  </si>
  <si>
    <t>数科软件</t>
  </si>
  <si>
    <t>天融信软件</t>
  </si>
  <si>
    <t>会议室音频设备</t>
  </si>
  <si>
    <t>A02091299 其他音频设备</t>
  </si>
  <si>
    <t>委托中介机构参加审计业务</t>
  </si>
  <si>
    <t>大屏显示器</t>
  </si>
  <si>
    <t>A02021104 液晶显示器</t>
  </si>
  <si>
    <t>WPS办公软件</t>
  </si>
  <si>
    <t>A08060303 应用软件</t>
  </si>
  <si>
    <t>公务用车燃油费</t>
  </si>
  <si>
    <t>公务用车修理和保养</t>
  </si>
  <si>
    <t>公务用车保险</t>
  </si>
  <si>
    <t>密集柜</t>
  </si>
  <si>
    <t>A05010599 其他柜类</t>
  </si>
  <si>
    <t>平方米</t>
  </si>
  <si>
    <t>公车燃油服务</t>
  </si>
  <si>
    <t>公车维修服务</t>
  </si>
  <si>
    <t>公车保险服务</t>
  </si>
  <si>
    <t>箱</t>
  </si>
  <si>
    <t>公车燃油费</t>
  </si>
  <si>
    <t>操作系统</t>
  </si>
  <si>
    <t>书柜</t>
  </si>
  <si>
    <t>A05010501 书柜</t>
  </si>
  <si>
    <t>组</t>
  </si>
  <si>
    <t>车辆维修</t>
  </si>
  <si>
    <t>车辆保险费</t>
  </si>
  <si>
    <t>预算08表</t>
  </si>
  <si>
    <t>2026年部门政府购买服务预算表</t>
  </si>
  <si>
    <t>政府购买服务项目</t>
  </si>
  <si>
    <t>政府购买服务目录</t>
  </si>
  <si>
    <t>B0302 审计服务</t>
  </si>
  <si>
    <t>购买印刷服务</t>
  </si>
  <si>
    <t>B1104 印刷和出版服务</t>
  </si>
  <si>
    <t>B1101 维修保养服务</t>
  </si>
  <si>
    <t>B1102 物业管理服务</t>
  </si>
  <si>
    <t>公务用车维修保养</t>
  </si>
  <si>
    <t>公车维修保养服务</t>
  </si>
  <si>
    <t>聘请社会中介机构参政投资审计项目</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</si>
  <si>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</si>
  <si>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</si>
  <si>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</si>
  <si>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</si>
  <si>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</si>
  <si>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</si>
  <si>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</si>
  <si>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</si>
  <si>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</si>
  <si>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</si>
  <si>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</si>
  <si>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</si>
  <si>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</si>
  <si>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</si>
  <si>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</si>
  <si>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</si>
  <si>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</si>
  <si>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</si>
  <si>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</si>
  <si>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</si>
  <si>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</si>
  <si>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</si>
  <si>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</si>
  <si>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</si>
  <si>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</si>
  <si>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注：文山壮族苗族自治州审计局（汇总）无省对下转移支付情况，所以省对下转移支付预算表公开空表。</t>
  </si>
  <si>
    <t>预算09-2表</t>
  </si>
  <si>
    <t>2026年省对下转移支付绩效目标表</t>
  </si>
  <si>
    <t>注：文山壮族苗族自治州审计局（汇总）无省对下转移支付情况，所以省对下转移支付绩效目标表公开空表。</t>
  </si>
  <si>
    <t>预算10表</t>
  </si>
  <si>
    <t>2026年新增资产配置表</t>
  </si>
  <si>
    <t>单位名称：文山壮族苗族自治州审计局（汇总）</t>
  </si>
  <si>
    <t>资产类别</t>
  </si>
  <si>
    <t>资产分类代码.名称</t>
  </si>
  <si>
    <t>资产名称</t>
  </si>
  <si>
    <t>计量单位</t>
  </si>
  <si>
    <t>财政部门批复数（元）</t>
  </si>
  <si>
    <t>单价</t>
  </si>
  <si>
    <t>金额</t>
  </si>
  <si>
    <t>4</t>
  </si>
  <si>
    <t>设备</t>
  </si>
  <si>
    <t>台式电脑</t>
  </si>
  <si>
    <t>笔记本电脑</t>
  </si>
  <si>
    <t>视频会议室LED屏</t>
  </si>
  <si>
    <t>家具和用品</t>
  </si>
  <si>
    <t>保密保险柜</t>
  </si>
  <si>
    <t>无形资产</t>
  </si>
  <si>
    <t>WPS和OFD软件</t>
  </si>
  <si>
    <t>张</t>
  </si>
  <si>
    <t>基础软件</t>
  </si>
  <si>
    <t>注：涉及土地使用权、房屋、公务用车购置，按照现行相关管理制度规定报批，以职能部门审批意见为准。</t>
  </si>
  <si>
    <t>预算11表</t>
  </si>
  <si>
    <t>2026年中央转移支付补助项目支出预算表</t>
  </si>
  <si>
    <t>上级补助</t>
  </si>
  <si>
    <t>注：按现行会计核算体系，文山壮族苗族自治州审计局（汇总）无中央转移支付补助项目支出，所以中央转移支付补助项目支出预算表公开空表。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</si>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</sst>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49" fontId="10" fillId="0" borderId="7" xfId="50" applyFont="1" applyAlignment="1">
      <alignment horizontal="left" vertical="center" wrapText="1" indent="1"/>
    </xf>
    <xf numFmtId="49" fontId="12" fillId="0" borderId="7" xfId="50" applyFont="1">
      <alignment horizontal="left" vertical="center" wrapText="1"/>
    </xf>
    <xf numFmtId="180" fontId="12" fillId="0" borderId="7" xfId="0" applyNumberFormat="1" applyFont="1" applyBorder="1" applyAlignment="1">
      <alignment horizontal="left" vertical="center"/>
    </xf>
    <xf numFmtId="176"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zoomScale="85" zoomScaleNormal="85" workbookViewId="0">
      <selection activeCell="A3" sqref="A3:B3"/>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99" t="s">
        <v>0</v>
      </c>
    </row>
    <row r="2" ht="36" customHeight="1" spans="1:4">
      <c r="A2" s="48" t="s">
        <v>1</v>
      </c>
      <c r="B2" s="174"/>
      <c r="C2" s="174"/>
      <c r="D2" s="174"/>
    </row>
    <row r="3" ht="21" customHeight="1" spans="1:4">
      <c r="A3" s="98" t="str">
        <f>"单位名称："&amp;"文山壮族苗族自治州审计局（汇总）"</f>
        <v>单位名称：文山壮族苗族自治州审计局（汇总）</v>
      </c>
      <c r="B3" s="138"/>
      <c r="C3" s="138"/>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9" t="s">
        <v>8</v>
      </c>
      <c r="B7" s="125">
        <v>54025355.75</v>
      </c>
      <c r="C7" s="23" t="str">
        <f>"一"&amp;"、"&amp;"一般公共服务支出"</f>
        <v>一、一般公共服务支出</v>
      </c>
      <c r="D7" s="125">
        <v>49930292.77</v>
      </c>
    </row>
    <row r="8" ht="25.4" customHeight="1" spans="1:4">
      <c r="A8" s="149" t="s">
        <v>9</v>
      </c>
      <c r="B8" s="125"/>
      <c r="C8" s="23" t="str">
        <f>"二"&amp;"、"&amp;"社会保障和就业支出"</f>
        <v>二、社会保障和就业支出</v>
      </c>
      <c r="D8" s="125">
        <v>4668831.02</v>
      </c>
    </row>
    <row r="9" ht="25.4" customHeight="1" spans="1:4">
      <c r="A9" s="149" t="s">
        <v>10</v>
      </c>
      <c r="B9" s="125"/>
      <c r="C9" s="23" t="str">
        <f>"三"&amp;"、"&amp;"卫生健康支出"</f>
        <v>三、卫生健康支出</v>
      </c>
      <c r="D9" s="125">
        <v>2999763.83</v>
      </c>
    </row>
    <row r="10" ht="25.4" customHeight="1" spans="1:4">
      <c r="A10" s="149" t="s">
        <v>11</v>
      </c>
      <c r="B10" s="91"/>
      <c r="C10" s="23" t="str">
        <f>"四"&amp;"、"&amp;"住房保障支出"</f>
        <v>四、住房保障支出</v>
      </c>
      <c r="D10" s="125">
        <v>3453289.73</v>
      </c>
    </row>
    <row r="11" ht="25.4" customHeight="1" spans="1:4">
      <c r="A11" s="149" t="s">
        <v>12</v>
      </c>
      <c r="B11" s="125">
        <v>7010560</v>
      </c>
      <c r="C11" s="23"/>
      <c r="D11" s="125"/>
    </row>
    <row r="12" ht="25.4" customHeight="1" spans="1:4">
      <c r="A12" s="149" t="s">
        <v>13</v>
      </c>
      <c r="B12" s="91"/>
      <c r="C12" s="23"/>
      <c r="D12" s="125"/>
    </row>
    <row r="13" ht="25.4" customHeight="1" spans="1:4">
      <c r="A13" s="149" t="s">
        <v>14</v>
      </c>
      <c r="B13" s="91"/>
      <c r="C13" s="23"/>
      <c r="D13" s="125"/>
    </row>
    <row r="14" ht="25.4" customHeight="1" spans="1:4">
      <c r="A14" s="149" t="s">
        <v>15</v>
      </c>
      <c r="B14" s="91"/>
      <c r="C14" s="23"/>
      <c r="D14" s="125"/>
    </row>
    <row r="15" ht="25.4" customHeight="1" spans="1:4">
      <c r="A15" s="175" t="s">
        <v>16</v>
      </c>
      <c r="B15" s="91"/>
      <c r="C15" s="23"/>
      <c r="D15" s="125"/>
    </row>
    <row r="16" ht="25.4" customHeight="1" spans="1:4">
      <c r="A16" s="175" t="s">
        <v>17</v>
      </c>
      <c r="B16" s="125">
        <v>7010560</v>
      </c>
      <c r="C16" s="23"/>
      <c r="D16" s="125"/>
    </row>
    <row r="17" ht="25.4" customHeight="1" spans="1:4">
      <c r="A17" s="176" t="s">
        <v>18</v>
      </c>
      <c r="B17" s="145">
        <v>61035915.75</v>
      </c>
      <c r="C17" s="146" t="s">
        <v>19</v>
      </c>
      <c r="D17" s="145">
        <v>61052177.35</v>
      </c>
    </row>
    <row r="18" ht="25.4" customHeight="1" spans="1:4">
      <c r="A18" s="177" t="s">
        <v>20</v>
      </c>
      <c r="B18" s="145">
        <v>16261.6</v>
      </c>
      <c r="C18" s="178" t="s">
        <v>21</v>
      </c>
      <c r="D18" s="179"/>
    </row>
    <row r="19" ht="25.4" customHeight="1" spans="1:4">
      <c r="A19" s="180" t="s">
        <v>22</v>
      </c>
      <c r="B19" s="125">
        <v>16261.6</v>
      </c>
      <c r="C19" s="147" t="s">
        <v>22</v>
      </c>
      <c r="D19" s="91"/>
    </row>
    <row r="20" ht="25.4" customHeight="1" spans="1:4">
      <c r="A20" s="180" t="s">
        <v>23</v>
      </c>
      <c r="B20" s="125"/>
      <c r="C20" s="147" t="s">
        <v>23</v>
      </c>
      <c r="D20" s="91"/>
    </row>
    <row r="21" ht="25.4" customHeight="1" spans="1:4">
      <c r="A21" s="181" t="s">
        <v>24</v>
      </c>
      <c r="B21" s="145">
        <v>61052177.35</v>
      </c>
      <c r="C21" s="146" t="s">
        <v>25</v>
      </c>
      <c r="D21" s="141">
        <v>61052177.35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9"/>
  <sheetViews>
    <sheetView showZeros="0" topLeftCell="A8" workbookViewId="0">
      <selection activeCell="A19" sqref="A19"/>
    </sheetView>
  </sheetViews>
  <sheetFormatPr defaultColWidth="8" defaultRowHeight="14.25" customHeight="1"/>
  <cols>
    <col min="1" max="1" width="21.1333333333333" customWidth="1"/>
    <col min="2" max="2" width="35.2833333333333" customWidth="1"/>
    <col min="3" max="19" width="16.175" customWidth="1"/>
  </cols>
  <sheetData>
    <row r="1" ht="12" customHeight="1" spans="1:19">
      <c r="A1" s="152"/>
      <c r="J1" s="153"/>
      <c r="R1" s="2" t="s">
        <v>26</v>
      </c>
    </row>
    <row r="2" ht="36" customHeight="1" spans="1:19">
      <c r="A2" s="154" t="s">
        <v>27</v>
      </c>
      <c r="B2" s="27"/>
      <c r="C2" s="27"/>
      <c r="D2" s="27"/>
      <c r="E2" s="27"/>
      <c r="F2" s="27"/>
      <c r="G2" s="27"/>
      <c r="H2" s="27"/>
      <c r="I2" s="27"/>
      <c r="J2" s="49"/>
      <c r="K2" s="27"/>
      <c r="L2" s="27"/>
      <c r="M2" s="27"/>
      <c r="N2" s="27"/>
      <c r="O2" s="27"/>
      <c r="P2" s="27"/>
      <c r="Q2" s="27"/>
      <c r="R2" s="27"/>
      <c r="S2" s="27"/>
    </row>
    <row r="3" ht="20.25" customHeight="1" spans="1:19">
      <c r="A3" s="98" t="str">
        <f>"单位名称："&amp;"文山壮族苗族自治州审计局（汇总）"</f>
        <v>单位名称：文山壮族苗族自治州审计局（汇总）</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5">
        <v>1</v>
      </c>
      <c r="B7" s="19">
        <v>2</v>
      </c>
      <c r="C7" s="19">
        <v>3</v>
      </c>
      <c r="D7" s="19">
        <v>4</v>
      </c>
      <c r="E7" s="135">
        <v>5</v>
      </c>
      <c r="F7" s="19">
        <v>6</v>
      </c>
      <c r="G7" s="19">
        <v>7</v>
      </c>
      <c r="H7" s="135">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15651463.57</v>
      </c>
      <c r="D8" s="125">
        <v>15635201.97</v>
      </c>
      <c r="E8" s="91">
        <v>14785201.97</v>
      </c>
      <c r="F8" s="91"/>
      <c r="G8" s="91"/>
      <c r="H8" s="91"/>
      <c r="I8" s="91">
        <v>850000</v>
      </c>
      <c r="J8" s="91"/>
      <c r="K8" s="91"/>
      <c r="L8" s="91"/>
      <c r="M8" s="91"/>
      <c r="N8" s="91">
        <v>850000</v>
      </c>
      <c r="O8" s="91">
        <v>16261.6</v>
      </c>
      <c r="P8" s="91">
        <v>16261.6</v>
      </c>
      <c r="Q8" s="91"/>
      <c r="R8" s="91"/>
      <c r="S8" s="91"/>
    </row>
    <row r="9" ht="31.4" customHeight="1" spans="1:19">
      <c r="A9" s="133" t="s">
        <v>46</v>
      </c>
      <c r="B9" s="133" t="s">
        <v>45</v>
      </c>
      <c r="C9" s="22">
        <v>15651463.57</v>
      </c>
      <c r="D9" s="125">
        <v>15635201.97</v>
      </c>
      <c r="E9" s="91">
        <v>14785201.97</v>
      </c>
      <c r="F9" s="91"/>
      <c r="G9" s="91"/>
      <c r="H9" s="91"/>
      <c r="I9" s="91">
        <v>850000</v>
      </c>
      <c r="J9" s="91"/>
      <c r="K9" s="91"/>
      <c r="L9" s="91"/>
      <c r="M9" s="91"/>
      <c r="N9" s="91">
        <v>850000</v>
      </c>
      <c r="O9" s="91">
        <v>16261.6</v>
      </c>
      <c r="P9" s="91">
        <v>16261.6</v>
      </c>
      <c r="Q9" s="91"/>
      <c r="R9" s="91"/>
      <c r="S9" s="91"/>
    </row>
    <row r="10" ht="31.4" customHeight="1" spans="1:19">
      <c r="A10" s="30" t="s">
        <v>47</v>
      </c>
      <c r="B10" s="30" t="s">
        <v>48</v>
      </c>
      <c r="C10" s="22">
        <v>5776639.8</v>
      </c>
      <c r="D10" s="125">
        <v>5776639.8</v>
      </c>
      <c r="E10" s="91">
        <v>5132639.8</v>
      </c>
      <c r="F10" s="91"/>
      <c r="G10" s="91"/>
      <c r="H10" s="91"/>
      <c r="I10" s="91">
        <v>644000</v>
      </c>
      <c r="J10" s="91"/>
      <c r="K10" s="91"/>
      <c r="L10" s="91"/>
      <c r="M10" s="91"/>
      <c r="N10" s="91">
        <v>644000</v>
      </c>
      <c r="O10" s="91"/>
      <c r="P10" s="91"/>
      <c r="Q10" s="91"/>
      <c r="R10" s="91"/>
      <c r="S10" s="91"/>
    </row>
    <row r="11" ht="31.4" customHeight="1" spans="1:19">
      <c r="A11" s="30" t="s">
        <v>49</v>
      </c>
      <c r="B11" s="30" t="s">
        <v>50</v>
      </c>
      <c r="C11" s="22">
        <v>5059299.79</v>
      </c>
      <c r="D11" s="125">
        <v>5059299.79</v>
      </c>
      <c r="E11" s="91">
        <v>4059299.79</v>
      </c>
      <c r="F11" s="91"/>
      <c r="G11" s="91"/>
      <c r="H11" s="91"/>
      <c r="I11" s="91">
        <v>1000000</v>
      </c>
      <c r="J11" s="91"/>
      <c r="K11" s="91"/>
      <c r="L11" s="91"/>
      <c r="M11" s="91"/>
      <c r="N11" s="91">
        <v>1000000</v>
      </c>
      <c r="O11" s="91"/>
      <c r="P11" s="91"/>
      <c r="Q11" s="91"/>
      <c r="R11" s="91"/>
      <c r="S11" s="91"/>
    </row>
    <row r="12" ht="31.4" customHeight="1" spans="1:19">
      <c r="A12" s="30" t="s">
        <v>51</v>
      </c>
      <c r="B12" s="30" t="s">
        <v>52</v>
      </c>
      <c r="C12" s="22">
        <v>5330090.75</v>
      </c>
      <c r="D12" s="125">
        <v>5330090.75</v>
      </c>
      <c r="E12" s="91">
        <v>4830090.75</v>
      </c>
      <c r="F12" s="91"/>
      <c r="G12" s="91"/>
      <c r="H12" s="91"/>
      <c r="I12" s="91">
        <v>500000</v>
      </c>
      <c r="J12" s="91"/>
      <c r="K12" s="91"/>
      <c r="L12" s="91"/>
      <c r="M12" s="91"/>
      <c r="N12" s="91">
        <v>500000</v>
      </c>
      <c r="O12" s="91"/>
      <c r="P12" s="91"/>
      <c r="Q12" s="91"/>
      <c r="R12" s="91"/>
      <c r="S12" s="91"/>
    </row>
    <row r="13" ht="31.4" customHeight="1" spans="1:19">
      <c r="A13" s="30" t="s">
        <v>53</v>
      </c>
      <c r="B13" s="30" t="s">
        <v>54</v>
      </c>
      <c r="C13" s="22">
        <v>4715445.82</v>
      </c>
      <c r="D13" s="125">
        <v>4715445.82</v>
      </c>
      <c r="E13" s="91">
        <v>4215445.82</v>
      </c>
      <c r="F13" s="91"/>
      <c r="G13" s="91"/>
      <c r="H13" s="91"/>
      <c r="I13" s="91">
        <v>500000</v>
      </c>
      <c r="J13" s="91"/>
      <c r="K13" s="91"/>
      <c r="L13" s="91"/>
      <c r="M13" s="91"/>
      <c r="N13" s="91">
        <v>500000</v>
      </c>
      <c r="O13" s="91"/>
      <c r="P13" s="91"/>
      <c r="Q13" s="91"/>
      <c r="R13" s="91"/>
      <c r="S13" s="91"/>
    </row>
    <row r="14" ht="31.4" customHeight="1" spans="1:19">
      <c r="A14" s="30" t="s">
        <v>55</v>
      </c>
      <c r="B14" s="30" t="s">
        <v>56</v>
      </c>
      <c r="C14" s="22">
        <v>6556901.35</v>
      </c>
      <c r="D14" s="125">
        <v>6556901.35</v>
      </c>
      <c r="E14" s="91">
        <v>5637941.35</v>
      </c>
      <c r="F14" s="91"/>
      <c r="G14" s="91"/>
      <c r="H14" s="91"/>
      <c r="I14" s="91">
        <v>918960</v>
      </c>
      <c r="J14" s="91"/>
      <c r="K14" s="91"/>
      <c r="L14" s="91"/>
      <c r="M14" s="91"/>
      <c r="N14" s="91">
        <v>918960</v>
      </c>
      <c r="O14" s="91"/>
      <c r="P14" s="91"/>
      <c r="Q14" s="91"/>
      <c r="R14" s="91"/>
      <c r="S14" s="91"/>
    </row>
    <row r="15" ht="31.4" customHeight="1" spans="1:19">
      <c r="A15" s="30" t="s">
        <v>57</v>
      </c>
      <c r="B15" s="30" t="s">
        <v>58</v>
      </c>
      <c r="C15" s="22">
        <v>6003749.32</v>
      </c>
      <c r="D15" s="125">
        <v>6003749.32</v>
      </c>
      <c r="E15" s="91">
        <v>5406149.32</v>
      </c>
      <c r="F15" s="91"/>
      <c r="G15" s="91"/>
      <c r="H15" s="91"/>
      <c r="I15" s="91">
        <v>597600</v>
      </c>
      <c r="J15" s="91"/>
      <c r="K15" s="91"/>
      <c r="L15" s="91"/>
      <c r="M15" s="91"/>
      <c r="N15" s="91">
        <v>597600</v>
      </c>
      <c r="O15" s="91"/>
      <c r="P15" s="91"/>
      <c r="Q15" s="91"/>
      <c r="R15" s="91"/>
      <c r="S15" s="91"/>
    </row>
    <row r="16" ht="31.4" customHeight="1" spans="1:19">
      <c r="A16" s="30" t="s">
        <v>59</v>
      </c>
      <c r="B16" s="30" t="s">
        <v>60</v>
      </c>
      <c r="C16" s="22">
        <v>7568375.81</v>
      </c>
      <c r="D16" s="125">
        <v>7568375.81</v>
      </c>
      <c r="E16" s="91">
        <v>5568375.81</v>
      </c>
      <c r="F16" s="91"/>
      <c r="G16" s="91"/>
      <c r="H16" s="91"/>
      <c r="I16" s="91">
        <v>2000000</v>
      </c>
      <c r="J16" s="91"/>
      <c r="K16" s="91"/>
      <c r="L16" s="91"/>
      <c r="M16" s="91"/>
      <c r="N16" s="91">
        <v>2000000</v>
      </c>
      <c r="O16" s="91"/>
      <c r="P16" s="91"/>
      <c r="Q16" s="91"/>
      <c r="R16" s="91"/>
      <c r="S16" s="91"/>
    </row>
    <row r="17" ht="31.4" customHeight="1" spans="1:19">
      <c r="A17" s="30" t="s">
        <v>61</v>
      </c>
      <c r="B17" s="30" t="s">
        <v>62</v>
      </c>
      <c r="C17" s="22">
        <v>4390211.14</v>
      </c>
      <c r="D17" s="125">
        <v>4390211.14</v>
      </c>
      <c r="E17" s="91">
        <v>4390211.14</v>
      </c>
      <c r="F17" s="91"/>
      <c r="G17" s="91"/>
      <c r="H17" s="91"/>
      <c r="I17" s="91"/>
      <c r="J17" s="91"/>
      <c r="K17" s="91"/>
      <c r="L17" s="91"/>
      <c r="M17" s="91"/>
      <c r="N17" s="91"/>
      <c r="O17" s="91"/>
      <c r="P17" s="91"/>
      <c r="Q17" s="91"/>
      <c r="R17" s="91"/>
      <c r="S17" s="91"/>
    </row>
    <row r="18" ht="16.5" customHeight="1" spans="1:19">
      <c r="A18" s="172" t="s">
        <v>30</v>
      </c>
      <c r="B18" s="173"/>
      <c r="C18" s="125">
        <v>61052177.35</v>
      </c>
      <c r="D18" s="125">
        <v>61035915.75</v>
      </c>
      <c r="E18" s="91">
        <v>54025355.75</v>
      </c>
      <c r="F18" s="91"/>
      <c r="G18" s="91"/>
      <c r="H18" s="91"/>
      <c r="I18" s="91">
        <v>7010560</v>
      </c>
      <c r="J18" s="91"/>
      <c r="K18" s="91"/>
      <c r="L18" s="91"/>
      <c r="M18" s="91"/>
      <c r="N18" s="91">
        <v>7010560</v>
      </c>
      <c r="O18" s="91">
        <v>16261.6</v>
      </c>
      <c r="P18" s="91">
        <v>16261.6</v>
      </c>
      <c r="Q18" s="91"/>
      <c r="R18" s="91"/>
      <c r="S18" s="91"/>
    </row>
    <row r="19" customHeight="1" spans="1:19">
      <c r="A19" s="34" t="s">
        <v>63</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zoomScale="55" zoomScaleNormal="55" workbookViewId="0">
      <selection activeCell="A3" sqref="A3:L3"/>
    </sheetView>
  </sheetViews>
  <sheetFormatPr defaultColWidth="9.13333333333333"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8" t="s">
        <v>64</v>
      </c>
    </row>
    <row r="2" ht="28.5" customHeight="1" spans="1:15">
      <c r="A2" s="27" t="s">
        <v>65</v>
      </c>
      <c r="B2" s="27"/>
      <c r="C2" s="27"/>
      <c r="D2" s="27"/>
      <c r="E2" s="27"/>
      <c r="F2" s="27"/>
      <c r="G2" s="27"/>
      <c r="H2" s="27"/>
      <c r="I2" s="27"/>
      <c r="J2" s="27"/>
      <c r="K2" s="27"/>
      <c r="L2" s="27"/>
      <c r="M2" s="27"/>
      <c r="N2" s="27"/>
      <c r="O2" s="27"/>
    </row>
    <row r="3" ht="15" customHeight="1" spans="1:15">
      <c r="A3" s="150" t="str">
        <f>"单位名称："&amp;"文山壮族苗族自治州审计局（汇总）"</f>
        <v>单位名称：文山壮族苗族自治州审计局（汇总）</v>
      </c>
      <c r="B3" s="105"/>
      <c r="C3" s="61"/>
      <c r="D3" s="61"/>
      <c r="E3" s="61"/>
      <c r="F3" s="61"/>
      <c r="G3" s="6"/>
      <c r="H3" s="61"/>
      <c r="I3" s="61"/>
      <c r="J3" s="6"/>
      <c r="K3" s="61"/>
      <c r="L3" s="61"/>
      <c r="M3" s="6"/>
      <c r="N3" s="6"/>
      <c r="O3" s="106" t="s">
        <v>2</v>
      </c>
    </row>
    <row r="4" ht="18.75" customHeight="1" spans="1:15">
      <c r="A4" s="9" t="s">
        <v>66</v>
      </c>
      <c r="B4" s="9" t="s">
        <v>67</v>
      </c>
      <c r="C4" s="15" t="s">
        <v>30</v>
      </c>
      <c r="D4" s="65" t="s">
        <v>33</v>
      </c>
      <c r="E4" s="65"/>
      <c r="F4" s="65"/>
      <c r="G4" s="151" t="s">
        <v>34</v>
      </c>
      <c r="H4" s="9" t="s">
        <v>35</v>
      </c>
      <c r="I4" s="9" t="s">
        <v>68</v>
      </c>
      <c r="J4" s="10" t="s">
        <v>69</v>
      </c>
      <c r="K4" s="76" t="s">
        <v>70</v>
      </c>
      <c r="L4" s="76" t="s">
        <v>71</v>
      </c>
      <c r="M4" s="76" t="s">
        <v>72</v>
      </c>
      <c r="N4" s="76" t="s">
        <v>73</v>
      </c>
      <c r="O4" s="79" t="s">
        <v>74</v>
      </c>
    </row>
    <row r="5" ht="30" customHeight="1" spans="1:15">
      <c r="A5" s="18"/>
      <c r="B5" s="18"/>
      <c r="C5" s="18"/>
      <c r="D5" s="65" t="s">
        <v>32</v>
      </c>
      <c r="E5" s="65" t="s">
        <v>75</v>
      </c>
      <c r="F5" s="65" t="s">
        <v>76</v>
      </c>
      <c r="G5" s="18"/>
      <c r="H5" s="18"/>
      <c r="I5" s="18"/>
      <c r="J5" s="65" t="s">
        <v>32</v>
      </c>
      <c r="K5" s="87" t="s">
        <v>70</v>
      </c>
      <c r="L5" s="87" t="s">
        <v>71</v>
      </c>
      <c r="M5" s="87" t="s">
        <v>72</v>
      </c>
      <c r="N5" s="87" t="s">
        <v>73</v>
      </c>
      <c r="O5" s="87" t="s">
        <v>74</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77</v>
      </c>
      <c r="B7" s="30" t="s">
        <v>78</v>
      </c>
      <c r="C7" s="125">
        <v>49930292.77</v>
      </c>
      <c r="D7" s="125">
        <v>42919732.77</v>
      </c>
      <c r="E7" s="125">
        <v>35261307.17</v>
      </c>
      <c r="F7" s="125">
        <v>7658425.6</v>
      </c>
      <c r="G7" s="91"/>
      <c r="H7" s="125"/>
      <c r="I7" s="125"/>
      <c r="J7" s="125">
        <v>7010560</v>
      </c>
      <c r="K7" s="125"/>
      <c r="L7" s="125"/>
      <c r="M7" s="91"/>
      <c r="N7" s="125"/>
      <c r="O7" s="125">
        <v>7010560</v>
      </c>
    </row>
    <row r="8" ht="20.25" customHeight="1" spans="1:15">
      <c r="A8" s="133" t="s">
        <v>79</v>
      </c>
      <c r="B8" s="133" t="s">
        <v>80</v>
      </c>
      <c r="C8" s="125">
        <v>49930292.77</v>
      </c>
      <c r="D8" s="125">
        <v>42919732.77</v>
      </c>
      <c r="E8" s="125">
        <v>35261307.17</v>
      </c>
      <c r="F8" s="125">
        <v>7658425.6</v>
      </c>
      <c r="G8" s="91"/>
      <c r="H8" s="125"/>
      <c r="I8" s="125"/>
      <c r="J8" s="125">
        <v>7010560</v>
      </c>
      <c r="K8" s="125"/>
      <c r="L8" s="125"/>
      <c r="M8" s="91"/>
      <c r="N8" s="125"/>
      <c r="O8" s="125">
        <v>7010560</v>
      </c>
    </row>
    <row r="9" ht="20.25" customHeight="1" spans="1:15">
      <c r="A9" s="134" t="s">
        <v>81</v>
      </c>
      <c r="B9" s="134" t="s">
        <v>82</v>
      </c>
      <c r="C9" s="125">
        <v>26230557.17</v>
      </c>
      <c r="D9" s="125">
        <v>24069997.17</v>
      </c>
      <c r="E9" s="125">
        <v>24069997.17</v>
      </c>
      <c r="F9" s="125"/>
      <c r="G9" s="91"/>
      <c r="H9" s="125"/>
      <c r="I9" s="125"/>
      <c r="J9" s="125">
        <v>2160560</v>
      </c>
      <c r="K9" s="125"/>
      <c r="L9" s="125"/>
      <c r="M9" s="91"/>
      <c r="N9" s="125"/>
      <c r="O9" s="125">
        <v>2160560</v>
      </c>
    </row>
    <row r="10" ht="20.25" customHeight="1" spans="1:15">
      <c r="A10" s="134" t="s">
        <v>83</v>
      </c>
      <c r="B10" s="134" t="s">
        <v>84</v>
      </c>
      <c r="C10" s="125">
        <v>11008425.6</v>
      </c>
      <c r="D10" s="125">
        <v>7658425.6</v>
      </c>
      <c r="E10" s="125"/>
      <c r="F10" s="125">
        <v>7658425.6</v>
      </c>
      <c r="G10" s="91"/>
      <c r="H10" s="125"/>
      <c r="I10" s="125"/>
      <c r="J10" s="125">
        <v>3350000</v>
      </c>
      <c r="K10" s="125"/>
      <c r="L10" s="125"/>
      <c r="M10" s="91"/>
      <c r="N10" s="125"/>
      <c r="O10" s="125">
        <v>3350000</v>
      </c>
    </row>
    <row r="11" ht="20.25" customHeight="1" spans="1:15">
      <c r="A11" s="134" t="s">
        <v>85</v>
      </c>
      <c r="B11" s="134" t="s">
        <v>86</v>
      </c>
      <c r="C11" s="125">
        <v>11191310</v>
      </c>
      <c r="D11" s="125">
        <v>11191310</v>
      </c>
      <c r="E11" s="125">
        <v>11191310</v>
      </c>
      <c r="F11" s="125"/>
      <c r="G11" s="91"/>
      <c r="H11" s="125"/>
      <c r="I11" s="125"/>
      <c r="J11" s="125"/>
      <c r="K11" s="125"/>
      <c r="L11" s="125"/>
      <c r="M11" s="91"/>
      <c r="N11" s="125"/>
      <c r="O11" s="125"/>
    </row>
    <row r="12" ht="20.25" customHeight="1" spans="1:15">
      <c r="A12" s="134" t="s">
        <v>87</v>
      </c>
      <c r="B12" s="134" t="s">
        <v>88</v>
      </c>
      <c r="C12" s="125">
        <v>1500000</v>
      </c>
      <c r="D12" s="125"/>
      <c r="E12" s="125"/>
      <c r="F12" s="125"/>
      <c r="G12" s="91"/>
      <c r="H12" s="125"/>
      <c r="I12" s="125"/>
      <c r="J12" s="125">
        <v>1500000</v>
      </c>
      <c r="K12" s="125"/>
      <c r="L12" s="125"/>
      <c r="M12" s="91"/>
      <c r="N12" s="125"/>
      <c r="O12" s="125">
        <v>1500000</v>
      </c>
    </row>
    <row r="13" ht="20.25" customHeight="1" spans="1:15">
      <c r="A13" s="30" t="s">
        <v>89</v>
      </c>
      <c r="B13" s="30" t="s">
        <v>90</v>
      </c>
      <c r="C13" s="125">
        <v>4668831.02</v>
      </c>
      <c r="D13" s="125">
        <v>4668831.02</v>
      </c>
      <c r="E13" s="125">
        <v>4668831.02</v>
      </c>
      <c r="F13" s="125"/>
      <c r="G13" s="91"/>
      <c r="H13" s="125"/>
      <c r="I13" s="125"/>
      <c r="J13" s="125"/>
      <c r="K13" s="125"/>
      <c r="L13" s="125"/>
      <c r="M13" s="91"/>
      <c r="N13" s="125"/>
      <c r="O13" s="125"/>
    </row>
    <row r="14" ht="20.25" customHeight="1" spans="1:15">
      <c r="A14" s="133" t="s">
        <v>91</v>
      </c>
      <c r="B14" s="133" t="s">
        <v>92</v>
      </c>
      <c r="C14" s="125">
        <v>4561573.72</v>
      </c>
      <c r="D14" s="125">
        <v>4561573.72</v>
      </c>
      <c r="E14" s="125">
        <v>4561573.72</v>
      </c>
      <c r="F14" s="125"/>
      <c r="G14" s="91"/>
      <c r="H14" s="125"/>
      <c r="I14" s="125"/>
      <c r="J14" s="125"/>
      <c r="K14" s="125"/>
      <c r="L14" s="125"/>
      <c r="M14" s="91"/>
      <c r="N14" s="125"/>
      <c r="O14" s="125"/>
    </row>
    <row r="15" ht="20.25" customHeight="1" spans="1:15">
      <c r="A15" s="134" t="s">
        <v>93</v>
      </c>
      <c r="B15" s="134" t="s">
        <v>94</v>
      </c>
      <c r="C15" s="125">
        <v>4561573.72</v>
      </c>
      <c r="D15" s="125">
        <v>4561573.72</v>
      </c>
      <c r="E15" s="125">
        <v>4561573.72</v>
      </c>
      <c r="F15" s="125"/>
      <c r="G15" s="91"/>
      <c r="H15" s="125"/>
      <c r="I15" s="125"/>
      <c r="J15" s="125"/>
      <c r="K15" s="125"/>
      <c r="L15" s="125"/>
      <c r="M15" s="91"/>
      <c r="N15" s="125"/>
      <c r="O15" s="125"/>
    </row>
    <row r="16" ht="20.25" customHeight="1" spans="1:15">
      <c r="A16" s="133" t="s">
        <v>95</v>
      </c>
      <c r="B16" s="133" t="s">
        <v>96</v>
      </c>
      <c r="C16" s="125">
        <v>107257.3</v>
      </c>
      <c r="D16" s="125">
        <v>107257.3</v>
      </c>
      <c r="E16" s="125">
        <v>107257.3</v>
      </c>
      <c r="F16" s="125"/>
      <c r="G16" s="91"/>
      <c r="H16" s="125"/>
      <c r="I16" s="125"/>
      <c r="J16" s="125"/>
      <c r="K16" s="125"/>
      <c r="L16" s="125"/>
      <c r="M16" s="91"/>
      <c r="N16" s="125"/>
      <c r="O16" s="125"/>
    </row>
    <row r="17" ht="20.25" customHeight="1" spans="1:15">
      <c r="A17" s="134" t="s">
        <v>97</v>
      </c>
      <c r="B17" s="134" t="s">
        <v>96</v>
      </c>
      <c r="C17" s="125">
        <v>107257.3</v>
      </c>
      <c r="D17" s="125">
        <v>107257.3</v>
      </c>
      <c r="E17" s="125">
        <v>107257.3</v>
      </c>
      <c r="F17" s="125"/>
      <c r="G17" s="91"/>
      <c r="H17" s="125"/>
      <c r="I17" s="125"/>
      <c r="J17" s="125"/>
      <c r="K17" s="125"/>
      <c r="L17" s="125"/>
      <c r="M17" s="91"/>
      <c r="N17" s="125"/>
      <c r="O17" s="125"/>
    </row>
    <row r="18" ht="20.25" customHeight="1" spans="1:15">
      <c r="A18" s="30" t="s">
        <v>98</v>
      </c>
      <c r="B18" s="30" t="s">
        <v>99</v>
      </c>
      <c r="C18" s="125">
        <v>2999763.83</v>
      </c>
      <c r="D18" s="125">
        <v>2999763.83</v>
      </c>
      <c r="E18" s="125">
        <v>2999763.83</v>
      </c>
      <c r="F18" s="125"/>
      <c r="G18" s="91"/>
      <c r="H18" s="125"/>
      <c r="I18" s="125"/>
      <c r="J18" s="125"/>
      <c r="K18" s="125"/>
      <c r="L18" s="125"/>
      <c r="M18" s="91"/>
      <c r="N18" s="125"/>
      <c r="O18" s="125"/>
    </row>
    <row r="19" ht="20.25" customHeight="1" spans="1:15">
      <c r="A19" s="133" t="s">
        <v>100</v>
      </c>
      <c r="B19" s="133" t="s">
        <v>101</v>
      </c>
      <c r="C19" s="125">
        <v>2999763.83</v>
      </c>
      <c r="D19" s="125">
        <v>2999763.83</v>
      </c>
      <c r="E19" s="125">
        <v>2999763.83</v>
      </c>
      <c r="F19" s="125"/>
      <c r="G19" s="91"/>
      <c r="H19" s="125"/>
      <c r="I19" s="125"/>
      <c r="J19" s="125"/>
      <c r="K19" s="125"/>
      <c r="L19" s="125"/>
      <c r="M19" s="91"/>
      <c r="N19" s="125"/>
      <c r="O19" s="125"/>
    </row>
    <row r="20" ht="20.25" customHeight="1" spans="1:15">
      <c r="A20" s="134" t="s">
        <v>102</v>
      </c>
      <c r="B20" s="134" t="s">
        <v>103</v>
      </c>
      <c r="C20" s="125">
        <v>1365236.29</v>
      </c>
      <c r="D20" s="125">
        <v>1365236.29</v>
      </c>
      <c r="E20" s="125">
        <v>1365236.29</v>
      </c>
      <c r="F20" s="125"/>
      <c r="G20" s="91"/>
      <c r="H20" s="125"/>
      <c r="I20" s="125"/>
      <c r="J20" s="125"/>
      <c r="K20" s="125"/>
      <c r="L20" s="125"/>
      <c r="M20" s="91"/>
      <c r="N20" s="125"/>
      <c r="O20" s="125"/>
    </row>
    <row r="21" ht="20.25" customHeight="1" spans="1:15">
      <c r="A21" s="134" t="s">
        <v>104</v>
      </c>
      <c r="B21" s="134" t="s">
        <v>105</v>
      </c>
      <c r="C21" s="125">
        <v>801511.25</v>
      </c>
      <c r="D21" s="125">
        <v>801511.25</v>
      </c>
      <c r="E21" s="125">
        <v>801511.25</v>
      </c>
      <c r="F21" s="125"/>
      <c r="G21" s="91"/>
      <c r="H21" s="125"/>
      <c r="I21" s="125"/>
      <c r="J21" s="125"/>
      <c r="K21" s="125"/>
      <c r="L21" s="125"/>
      <c r="M21" s="91"/>
      <c r="N21" s="125"/>
      <c r="O21" s="125"/>
    </row>
    <row r="22" ht="20.25" customHeight="1" spans="1:15">
      <c r="A22" s="134" t="s">
        <v>106</v>
      </c>
      <c r="B22" s="134" t="s">
        <v>107</v>
      </c>
      <c r="C22" s="125">
        <v>686688.29</v>
      </c>
      <c r="D22" s="125">
        <v>686688.29</v>
      </c>
      <c r="E22" s="125">
        <v>686688.29</v>
      </c>
      <c r="F22" s="125"/>
      <c r="G22" s="91"/>
      <c r="H22" s="125"/>
      <c r="I22" s="125"/>
      <c r="J22" s="125"/>
      <c r="K22" s="125"/>
      <c r="L22" s="125"/>
      <c r="M22" s="91"/>
      <c r="N22" s="125"/>
      <c r="O22" s="125"/>
    </row>
    <row r="23" ht="20.25" customHeight="1" spans="1:15">
      <c r="A23" s="134" t="s">
        <v>108</v>
      </c>
      <c r="B23" s="134" t="s">
        <v>109</v>
      </c>
      <c r="C23" s="125">
        <v>146328</v>
      </c>
      <c r="D23" s="125">
        <v>146328</v>
      </c>
      <c r="E23" s="125">
        <v>146328</v>
      </c>
      <c r="F23" s="125"/>
      <c r="G23" s="91"/>
      <c r="H23" s="125"/>
      <c r="I23" s="125"/>
      <c r="J23" s="125"/>
      <c r="K23" s="125"/>
      <c r="L23" s="125"/>
      <c r="M23" s="91"/>
      <c r="N23" s="125"/>
      <c r="O23" s="125"/>
    </row>
    <row r="24" ht="20.25" customHeight="1" spans="1:15">
      <c r="A24" s="30" t="s">
        <v>110</v>
      </c>
      <c r="B24" s="30" t="s">
        <v>111</v>
      </c>
      <c r="C24" s="125">
        <v>3453289.73</v>
      </c>
      <c r="D24" s="125">
        <v>3453289.73</v>
      </c>
      <c r="E24" s="125">
        <v>3453289.73</v>
      </c>
      <c r="F24" s="125"/>
      <c r="G24" s="91"/>
      <c r="H24" s="125"/>
      <c r="I24" s="125"/>
      <c r="J24" s="125"/>
      <c r="K24" s="125"/>
      <c r="L24" s="125"/>
      <c r="M24" s="91"/>
      <c r="N24" s="125"/>
      <c r="O24" s="125"/>
    </row>
    <row r="25" ht="20.25" customHeight="1" spans="1:15">
      <c r="A25" s="133" t="s">
        <v>112</v>
      </c>
      <c r="B25" s="133" t="s">
        <v>113</v>
      </c>
      <c r="C25" s="125">
        <v>3453289.73</v>
      </c>
      <c r="D25" s="125">
        <v>3453289.73</v>
      </c>
      <c r="E25" s="125">
        <v>3453289.73</v>
      </c>
      <c r="F25" s="125"/>
      <c r="G25" s="91"/>
      <c r="H25" s="125"/>
      <c r="I25" s="125"/>
      <c r="J25" s="125"/>
      <c r="K25" s="125"/>
      <c r="L25" s="125"/>
      <c r="M25" s="91"/>
      <c r="N25" s="125"/>
      <c r="O25" s="125"/>
    </row>
    <row r="26" ht="20.25" customHeight="1" spans="1:15">
      <c r="A26" s="134" t="s">
        <v>114</v>
      </c>
      <c r="B26" s="134" t="s">
        <v>115</v>
      </c>
      <c r="C26" s="125">
        <v>3453289.73</v>
      </c>
      <c r="D26" s="125">
        <v>3453289.73</v>
      </c>
      <c r="E26" s="125">
        <v>3453289.73</v>
      </c>
      <c r="F26" s="125"/>
      <c r="G26" s="91"/>
      <c r="H26" s="125"/>
      <c r="I26" s="125"/>
      <c r="J26" s="125"/>
      <c r="K26" s="125"/>
      <c r="L26" s="125"/>
      <c r="M26" s="91"/>
      <c r="N26" s="125"/>
      <c r="O26" s="125"/>
    </row>
    <row r="27" ht="17.25" customHeight="1" spans="1:15">
      <c r="A27" s="107" t="s">
        <v>116</v>
      </c>
      <c r="B27" s="108" t="s">
        <v>116</v>
      </c>
      <c r="C27" s="125">
        <v>61052177.35</v>
      </c>
      <c r="D27" s="125">
        <v>54041617.35</v>
      </c>
      <c r="E27" s="125">
        <v>46383191.75</v>
      </c>
      <c r="F27" s="125">
        <v>7658425.6</v>
      </c>
      <c r="G27" s="91"/>
      <c r="H27" s="125"/>
      <c r="I27" s="125"/>
      <c r="J27" s="125">
        <v>7010560</v>
      </c>
      <c r="K27" s="125"/>
      <c r="L27" s="125"/>
      <c r="M27" s="91"/>
      <c r="N27" s="125"/>
      <c r="O27" s="125">
        <v>7010560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zoomScale="70" zoomScaleNormal="70" workbookViewId="0">
      <selection activeCell="A3" sqref="A3:B3"/>
    </sheetView>
  </sheetViews>
  <sheetFormatPr defaultColWidth="9.13333333333333" defaultRowHeight="14.25" customHeight="1" outlineLevelCol="3"/>
  <cols>
    <col min="1" max="1" width="49.2833333333333" customWidth="1"/>
    <col min="2" max="2" width="43.3083333333333" customWidth="1"/>
    <col min="3" max="3" width="48.575" customWidth="1"/>
    <col min="4" max="4" width="41.175" customWidth="1"/>
  </cols>
  <sheetData>
    <row r="1" customHeight="1" spans="1:4">
      <c r="D1" s="97" t="s">
        <v>117</v>
      </c>
    </row>
    <row r="2" ht="31.5" customHeight="1" spans="1:4">
      <c r="A2" s="48" t="s">
        <v>118</v>
      </c>
      <c r="B2" s="137"/>
      <c r="C2" s="137"/>
      <c r="D2" s="137"/>
    </row>
    <row r="3" ht="17.25" customHeight="1" spans="1:4">
      <c r="A3" s="4" t="str">
        <f>"单位名称："&amp;"文山壮族苗族自治州审计局（汇总）"</f>
        <v>单位名称：文山壮族苗族自治州审计局（汇总）</v>
      </c>
      <c r="B3" s="138"/>
      <c r="C3" s="138"/>
      <c r="D3" s="99" t="s">
        <v>2</v>
      </c>
    </row>
    <row r="4" ht="24.65" customHeight="1" spans="1:4">
      <c r="A4" s="10" t="s">
        <v>3</v>
      </c>
      <c r="B4" s="12"/>
      <c r="C4" s="10" t="s">
        <v>4</v>
      </c>
      <c r="D4" s="12"/>
    </row>
    <row r="5" ht="15.65" customHeight="1" spans="1:4">
      <c r="A5" s="15" t="s">
        <v>5</v>
      </c>
      <c r="B5" s="139" t="s">
        <v>6</v>
      </c>
      <c r="C5" s="15" t="s">
        <v>119</v>
      </c>
      <c r="D5" s="139" t="s">
        <v>6</v>
      </c>
    </row>
    <row r="6" ht="14.15" customHeight="1" spans="1:4">
      <c r="A6" s="18"/>
      <c r="B6" s="17"/>
      <c r="C6" s="18"/>
      <c r="D6" s="17"/>
    </row>
    <row r="7" ht="29.15" customHeight="1" spans="1:4">
      <c r="A7" s="140" t="s">
        <v>120</v>
      </c>
      <c r="B7" s="141">
        <v>54025355.75</v>
      </c>
      <c r="C7" s="142" t="s">
        <v>121</v>
      </c>
      <c r="D7" s="141">
        <v>54041617.35</v>
      </c>
    </row>
    <row r="8" ht="29.15" customHeight="1" spans="1:4">
      <c r="A8" s="143" t="s">
        <v>122</v>
      </c>
      <c r="B8" s="91">
        <v>54025355.75</v>
      </c>
      <c r="C8" s="23" t="str">
        <f>"（一）"&amp;"一般公共服务支出"</f>
        <v>（一）一般公共服务支出</v>
      </c>
      <c r="D8" s="91">
        <v>42919732.77</v>
      </c>
    </row>
    <row r="9" ht="29.15" customHeight="1" spans="1:4">
      <c r="A9" s="143" t="s">
        <v>123</v>
      </c>
      <c r="B9" s="91"/>
      <c r="C9" s="23" t="str">
        <f>"（二）"&amp;"社会保障和就业支出"</f>
        <v>（二）社会保障和就业支出</v>
      </c>
      <c r="D9" s="91">
        <v>4668831.02</v>
      </c>
    </row>
    <row r="10" ht="29.15" customHeight="1" spans="1:4">
      <c r="A10" s="143" t="s">
        <v>124</v>
      </c>
      <c r="B10" s="91"/>
      <c r="C10" s="23" t="str">
        <f>"（三）"&amp;"卫生健康支出"</f>
        <v>（三）卫生健康支出</v>
      </c>
      <c r="D10" s="91">
        <v>2999763.83</v>
      </c>
    </row>
    <row r="11" ht="29.15" customHeight="1" spans="1:4">
      <c r="A11" s="144" t="s">
        <v>125</v>
      </c>
      <c r="B11" s="145">
        <v>16261.6</v>
      </c>
      <c r="C11" s="23" t="str">
        <f>"（四）"&amp;"住房保障支出"</f>
        <v>（四）住房保障支出</v>
      </c>
      <c r="D11" s="91">
        <v>3453289.73</v>
      </c>
    </row>
    <row r="12" ht="29.15" customHeight="1" spans="1:4">
      <c r="A12" s="143" t="s">
        <v>122</v>
      </c>
      <c r="B12" s="125">
        <v>16261.6</v>
      </c>
      <c r="C12" s="146"/>
      <c r="D12" s="145"/>
    </row>
    <row r="13" ht="29.15" customHeight="1" spans="1:4">
      <c r="A13" s="147" t="s">
        <v>123</v>
      </c>
      <c r="B13" s="125"/>
      <c r="C13" s="146"/>
      <c r="D13" s="145"/>
    </row>
    <row r="14" ht="29.15" customHeight="1" spans="1:4">
      <c r="A14" s="147" t="s">
        <v>124</v>
      </c>
      <c r="B14" s="145"/>
      <c r="C14" s="146"/>
      <c r="D14" s="145"/>
    </row>
    <row r="15" ht="29.15" customHeight="1" spans="1:4">
      <c r="A15" s="148"/>
      <c r="B15" s="145"/>
      <c r="C15" s="149" t="s">
        <v>126</v>
      </c>
      <c r="D15" s="145"/>
    </row>
    <row r="16" ht="29.15" customHeight="1" spans="1:4">
      <c r="A16" s="148" t="s">
        <v>127</v>
      </c>
      <c r="B16" s="145">
        <v>54041617.35</v>
      </c>
      <c r="C16" s="146" t="s">
        <v>25</v>
      </c>
      <c r="D16" s="145">
        <v>54041617.35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zoomScale="70" zoomScaleNormal="70" workbookViewId="0">
      <selection activeCell="G11" sqref="G11"/>
    </sheetView>
  </sheetViews>
  <sheetFormatPr defaultColWidth="9.13333333333333" defaultRowHeight="14.25" customHeight="1" outlineLevelCol="6"/>
  <cols>
    <col min="1" max="1" width="20.1333333333333" customWidth="1"/>
    <col min="2" max="2" width="37.3083333333333" customWidth="1"/>
    <col min="3" max="3" width="24.2833333333333" customWidth="1"/>
    <col min="4" max="6" width="25.025" customWidth="1"/>
    <col min="7" max="7" width="24.2833333333333" customWidth="1"/>
  </cols>
  <sheetData>
    <row r="1" ht="12" customHeight="1" spans="1:7">
      <c r="D1" s="111"/>
      <c r="F1" s="58"/>
      <c r="G1" s="58" t="s">
        <v>128</v>
      </c>
    </row>
    <row r="2" ht="39" customHeight="1" spans="1:7">
      <c r="A2" s="3" t="s">
        <v>129</v>
      </c>
      <c r="B2" s="3"/>
      <c r="C2" s="3"/>
      <c r="D2" s="3"/>
      <c r="E2" s="3"/>
      <c r="F2" s="3"/>
      <c r="G2" s="3"/>
    </row>
    <row r="3" ht="18" customHeight="1" spans="1:7">
      <c r="A3" s="4" t="str">
        <f>"单位名称："&amp;"文山壮族苗族自治州审计局（汇总）"</f>
        <v>单位名称：文山壮族苗族自治州审计局（汇总）</v>
      </c>
      <c r="F3" s="106"/>
      <c r="G3" s="106" t="s">
        <v>2</v>
      </c>
    </row>
    <row r="4" ht="20.25" customHeight="1" spans="1:7">
      <c r="A4" s="127" t="s">
        <v>130</v>
      </c>
      <c r="B4" s="128"/>
      <c r="C4" s="129" t="s">
        <v>30</v>
      </c>
      <c r="D4" s="11" t="s">
        <v>75</v>
      </c>
      <c r="E4" s="11"/>
      <c r="F4" s="12"/>
      <c r="G4" s="129" t="s">
        <v>76</v>
      </c>
    </row>
    <row r="5" ht="20.25" customHeight="1" spans="1:7">
      <c r="A5" s="130" t="s">
        <v>66</v>
      </c>
      <c r="B5" s="131" t="s">
        <v>67</v>
      </c>
      <c r="C5" s="100"/>
      <c r="D5" s="100" t="s">
        <v>32</v>
      </c>
      <c r="E5" s="100" t="s">
        <v>131</v>
      </c>
      <c r="F5" s="100" t="s">
        <v>132</v>
      </c>
      <c r="G5" s="100"/>
    </row>
    <row r="6" ht="13.5" customHeight="1" spans="1:7">
      <c r="A6" s="132" t="s">
        <v>133</v>
      </c>
      <c r="B6" s="132" t="s">
        <v>134</v>
      </c>
      <c r="C6" s="132" t="s">
        <v>135</v>
      </c>
      <c r="D6" s="65">
        <v>4</v>
      </c>
      <c r="E6" s="132" t="s">
        <v>136</v>
      </c>
      <c r="F6" s="132" t="s">
        <v>137</v>
      </c>
      <c r="G6" s="132" t="s">
        <v>138</v>
      </c>
    </row>
    <row r="7" ht="18" customHeight="1" spans="1:7">
      <c r="A7" s="30" t="s">
        <v>77</v>
      </c>
      <c r="B7" s="30" t="s">
        <v>78</v>
      </c>
      <c r="C7" s="22">
        <v>42903471.17</v>
      </c>
      <c r="D7" s="22">
        <v>35261307.17</v>
      </c>
      <c r="E7" s="22">
        <v>30372918.52</v>
      </c>
      <c r="F7" s="22">
        <v>4888388.65</v>
      </c>
      <c r="G7" s="22">
        <v>7642164</v>
      </c>
    </row>
    <row r="8" ht="18" customHeight="1" spans="1:7">
      <c r="A8" s="30" t="s">
        <v>79</v>
      </c>
      <c r="B8" s="133" t="s">
        <v>80</v>
      </c>
      <c r="C8" s="22">
        <v>42903471.17</v>
      </c>
      <c r="D8" s="22">
        <v>35261307.17</v>
      </c>
      <c r="E8" s="22">
        <v>30372918.52</v>
      </c>
      <c r="F8" s="22">
        <v>4888388.65</v>
      </c>
      <c r="G8" s="22">
        <v>7642164</v>
      </c>
    </row>
    <row r="9" ht="18" customHeight="1" spans="1:7">
      <c r="A9" s="30" t="s">
        <v>81</v>
      </c>
      <c r="B9" s="134" t="s">
        <v>82</v>
      </c>
      <c r="C9" s="22">
        <v>24069997.17</v>
      </c>
      <c r="D9" s="22">
        <v>24069997.17</v>
      </c>
      <c r="E9" s="22">
        <v>20128998</v>
      </c>
      <c r="F9" s="22">
        <v>3940999.17</v>
      </c>
      <c r="G9" s="22"/>
    </row>
    <row r="10" ht="18" customHeight="1" spans="1:7">
      <c r="A10" s="30" t="s">
        <v>83</v>
      </c>
      <c r="B10" s="134" t="s">
        <v>84</v>
      </c>
      <c r="C10" s="22">
        <v>7642164</v>
      </c>
      <c r="D10" s="22"/>
      <c r="E10" s="22"/>
      <c r="F10" s="22"/>
      <c r="G10" s="22">
        <v>7642164</v>
      </c>
    </row>
    <row r="11" ht="18" customHeight="1" spans="1:7">
      <c r="A11" s="30" t="s">
        <v>85</v>
      </c>
      <c r="B11" s="134" t="s">
        <v>86</v>
      </c>
      <c r="C11" s="22">
        <v>11191310</v>
      </c>
      <c r="D11" s="22">
        <v>11191310</v>
      </c>
      <c r="E11" s="22">
        <v>10243920.52</v>
      </c>
      <c r="F11" s="22">
        <v>947389.48</v>
      </c>
      <c r="G11" s="22"/>
    </row>
    <row r="12" ht="18" customHeight="1" spans="1:7">
      <c r="A12" s="30" t="s">
        <v>89</v>
      </c>
      <c r="B12" s="30" t="s">
        <v>90</v>
      </c>
      <c r="C12" s="22">
        <v>4668831.02</v>
      </c>
      <c r="D12" s="22">
        <v>4668831.02</v>
      </c>
      <c r="E12" s="22">
        <v>4668831.02</v>
      </c>
      <c r="F12" s="22"/>
      <c r="G12" s="22"/>
    </row>
    <row r="13" ht="18" customHeight="1" spans="1:7">
      <c r="A13" s="30" t="s">
        <v>91</v>
      </c>
      <c r="B13" s="133" t="s">
        <v>92</v>
      </c>
      <c r="C13" s="22">
        <v>4561573.72</v>
      </c>
      <c r="D13" s="22">
        <v>4561573.72</v>
      </c>
      <c r="E13" s="22">
        <v>4561573.72</v>
      </c>
      <c r="F13" s="22"/>
      <c r="G13" s="22"/>
    </row>
    <row r="14" ht="18" customHeight="1" spans="1:7">
      <c r="A14" s="30" t="s">
        <v>93</v>
      </c>
      <c r="B14" s="134" t="s">
        <v>94</v>
      </c>
      <c r="C14" s="22">
        <v>4561573.72</v>
      </c>
      <c r="D14" s="22">
        <v>4561573.72</v>
      </c>
      <c r="E14" s="22">
        <v>4561573.72</v>
      </c>
      <c r="F14" s="22"/>
      <c r="G14" s="22"/>
    </row>
    <row r="15" ht="18" customHeight="1" spans="1:7">
      <c r="A15" s="30" t="s">
        <v>95</v>
      </c>
      <c r="B15" s="133" t="s">
        <v>96</v>
      </c>
      <c r="C15" s="22">
        <v>107257.3</v>
      </c>
      <c r="D15" s="22">
        <v>107257.3</v>
      </c>
      <c r="E15" s="22">
        <v>107257.3</v>
      </c>
      <c r="F15" s="22"/>
      <c r="G15" s="22"/>
    </row>
    <row r="16" ht="18" customHeight="1" spans="1:7">
      <c r="A16" s="30" t="s">
        <v>97</v>
      </c>
      <c r="B16" s="134" t="s">
        <v>96</v>
      </c>
      <c r="C16" s="22">
        <v>107257.3</v>
      </c>
      <c r="D16" s="22">
        <v>107257.3</v>
      </c>
      <c r="E16" s="22">
        <v>107257.3</v>
      </c>
      <c r="F16" s="22"/>
      <c r="G16" s="22"/>
    </row>
    <row r="17" ht="18" customHeight="1" spans="1:7">
      <c r="A17" s="30" t="s">
        <v>98</v>
      </c>
      <c r="B17" s="30" t="s">
        <v>99</v>
      </c>
      <c r="C17" s="22">
        <v>2999763.83</v>
      </c>
      <c r="D17" s="22">
        <v>2999763.83</v>
      </c>
      <c r="E17" s="22">
        <v>2999763.83</v>
      </c>
      <c r="F17" s="22"/>
      <c r="G17" s="22"/>
    </row>
    <row r="18" ht="18" customHeight="1" spans="1:7">
      <c r="A18" s="30" t="s">
        <v>100</v>
      </c>
      <c r="B18" s="133" t="s">
        <v>101</v>
      </c>
      <c r="C18" s="22">
        <v>2999763.83</v>
      </c>
      <c r="D18" s="22">
        <v>2999763.83</v>
      </c>
      <c r="E18" s="22">
        <v>2999763.83</v>
      </c>
      <c r="F18" s="22"/>
      <c r="G18" s="22"/>
    </row>
    <row r="19" ht="18" customHeight="1" spans="1:7">
      <c r="A19" s="30" t="s">
        <v>102</v>
      </c>
      <c r="B19" s="134" t="s">
        <v>103</v>
      </c>
      <c r="C19" s="22">
        <v>1365236.29</v>
      </c>
      <c r="D19" s="22">
        <v>1365236.29</v>
      </c>
      <c r="E19" s="22">
        <v>1365236.29</v>
      </c>
      <c r="F19" s="22"/>
      <c r="G19" s="22"/>
    </row>
    <row r="20" ht="18" customHeight="1" spans="1:7">
      <c r="A20" s="30" t="s">
        <v>104</v>
      </c>
      <c r="B20" s="134" t="s">
        <v>105</v>
      </c>
      <c r="C20" s="22">
        <v>801511.25</v>
      </c>
      <c r="D20" s="22">
        <v>801511.25</v>
      </c>
      <c r="E20" s="22">
        <v>801511.25</v>
      </c>
      <c r="F20" s="22"/>
      <c r="G20" s="22"/>
    </row>
    <row r="21" ht="18" customHeight="1" spans="1:7">
      <c r="A21" s="30" t="s">
        <v>106</v>
      </c>
      <c r="B21" s="134" t="s">
        <v>107</v>
      </c>
      <c r="C21" s="22">
        <v>686688.29</v>
      </c>
      <c r="D21" s="22">
        <v>686688.29</v>
      </c>
      <c r="E21" s="22">
        <v>686688.29</v>
      </c>
      <c r="F21" s="22"/>
      <c r="G21" s="22"/>
    </row>
    <row r="22" ht="18" customHeight="1" spans="1:7">
      <c r="A22" s="30" t="s">
        <v>108</v>
      </c>
      <c r="B22" s="134" t="s">
        <v>109</v>
      </c>
      <c r="C22" s="22">
        <v>146328</v>
      </c>
      <c r="D22" s="22">
        <v>146328</v>
      </c>
      <c r="E22" s="22">
        <v>146328</v>
      </c>
      <c r="F22" s="22"/>
      <c r="G22" s="22"/>
    </row>
    <row r="23" ht="18" customHeight="1" spans="1:7">
      <c r="A23" s="30" t="s">
        <v>110</v>
      </c>
      <c r="B23" s="30" t="s">
        <v>111</v>
      </c>
      <c r="C23" s="22">
        <v>3453289.73</v>
      </c>
      <c r="D23" s="22">
        <v>3453289.73</v>
      </c>
      <c r="E23" s="22">
        <v>3453289.73</v>
      </c>
      <c r="F23" s="22"/>
      <c r="G23" s="22"/>
    </row>
    <row r="24" ht="18" customHeight="1" spans="1:7">
      <c r="A24" s="30" t="s">
        <v>112</v>
      </c>
      <c r="B24" s="133" t="s">
        <v>113</v>
      </c>
      <c r="C24" s="22">
        <v>3453289.73</v>
      </c>
      <c r="D24" s="22">
        <v>3453289.73</v>
      </c>
      <c r="E24" s="22">
        <v>3453289.73</v>
      </c>
      <c r="F24" s="22"/>
      <c r="G24" s="22"/>
    </row>
    <row r="25" ht="18" customHeight="1" spans="1:7">
      <c r="A25" s="30" t="s">
        <v>114</v>
      </c>
      <c r="B25" s="134" t="s">
        <v>115</v>
      </c>
      <c r="C25" s="22">
        <v>3453289.73</v>
      </c>
      <c r="D25" s="22">
        <v>3453289.73</v>
      </c>
      <c r="E25" s="22">
        <v>3453289.73</v>
      </c>
      <c r="F25" s="22"/>
      <c r="G25" s="22"/>
    </row>
    <row r="26" ht="18" customHeight="1" spans="1:7">
      <c r="A26" s="135" t="s">
        <v>116</v>
      </c>
      <c r="B26" s="136" t="s">
        <v>116</v>
      </c>
      <c r="C26" s="22">
        <v>54025355.75</v>
      </c>
      <c r="D26" s="22">
        <v>46383191.75</v>
      </c>
      <c r="E26" s="22">
        <v>41494803.1</v>
      </c>
      <c r="F26" s="22">
        <v>4888388.65</v>
      </c>
      <c r="G26" s="22">
        <v>7642164</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zoomScale="70" zoomScaleNormal="70" workbookViewId="0">
      <selection activeCell="A3" sqref="A3:D3"/>
    </sheetView>
  </sheetViews>
  <sheetFormatPr defaultColWidth="9.13333333333333" defaultRowHeight="14.25" customHeight="1" outlineLevelRow="6" outlineLevelCol="5"/>
  <cols>
    <col min="1" max="1" width="27.4166666666667" customWidth="1"/>
    <col min="2" max="6" width="31.175" customWidth="1"/>
  </cols>
  <sheetData>
    <row r="1" ht="12" customHeight="1" spans="1:6">
      <c r="A1" s="121"/>
      <c r="B1" s="121"/>
      <c r="C1" s="63"/>
      <c r="F1" s="62" t="s">
        <v>139</v>
      </c>
    </row>
    <row r="2" ht="25.5" customHeight="1" spans="1:6">
      <c r="A2" s="122" t="s">
        <v>140</v>
      </c>
      <c r="B2" s="122"/>
      <c r="C2" s="122"/>
      <c r="D2" s="122"/>
      <c r="E2" s="122"/>
      <c r="F2" s="122"/>
    </row>
    <row r="3" ht="15.75" customHeight="1" spans="1:6">
      <c r="A3" s="4" t="str">
        <f>"单位名称："&amp;"文山壮族苗族自治州审计局（汇总）"</f>
        <v>单位名称：文山壮族苗族自治州审计局（汇总）</v>
      </c>
      <c r="B3" s="121"/>
      <c r="C3" s="63"/>
      <c r="F3" s="62" t="s">
        <v>141</v>
      </c>
    </row>
    <row r="4" ht="19.5" customHeight="1" spans="1:6">
      <c r="A4" s="9" t="s">
        <v>142</v>
      </c>
      <c r="B4" s="15" t="s">
        <v>143</v>
      </c>
      <c r="C4" s="10" t="s">
        <v>144</v>
      </c>
      <c r="D4" s="11"/>
      <c r="E4" s="12"/>
      <c r="F4" s="15" t="s">
        <v>145</v>
      </c>
    </row>
    <row r="5" ht="19.5" customHeight="1" spans="1:6">
      <c r="A5" s="17"/>
      <c r="B5" s="18"/>
      <c r="C5" s="65" t="s">
        <v>32</v>
      </c>
      <c r="D5" s="65" t="s">
        <v>146</v>
      </c>
      <c r="E5" s="65" t="s">
        <v>147</v>
      </c>
      <c r="F5" s="18"/>
    </row>
    <row r="6" ht="18.75" customHeight="1" spans="1:6">
      <c r="A6" s="123">
        <v>1</v>
      </c>
      <c r="B6" s="123">
        <v>2</v>
      </c>
      <c r="C6" s="124">
        <v>3</v>
      </c>
      <c r="D6" s="123">
        <v>4</v>
      </c>
      <c r="E6" s="123">
        <v>5</v>
      </c>
      <c r="F6" s="123">
        <v>6</v>
      </c>
    </row>
    <row r="7" ht="18.75" customHeight="1" spans="1:6">
      <c r="A7" s="125">
        <v>400547.28</v>
      </c>
      <c r="B7" s="125"/>
      <c r="C7" s="126">
        <v>292547.28</v>
      </c>
      <c r="D7" s="125"/>
      <c r="E7" s="125">
        <v>292547.28</v>
      </c>
      <c r="F7" s="125">
        <v>108000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14"/>
  <sheetViews>
    <sheetView showZeros="0" zoomScale="55" zoomScaleNormal="55" topLeftCell="A4" workbookViewId="0">
      <selection activeCell="C10" sqref="C10"/>
    </sheetView>
  </sheetViews>
  <sheetFormatPr defaultColWidth="9.13333333333333" defaultRowHeight="14.25" customHeight="1"/>
  <cols>
    <col min="1" max="1" width="28.7" customWidth="1"/>
    <col min="2" max="3" width="23.8583333333333" customWidth="1"/>
    <col min="4" max="4" width="14.6" customWidth="1"/>
    <col min="5" max="5" width="18.4583333333333" customWidth="1"/>
    <col min="6" max="6" width="14.7583333333333" customWidth="1"/>
    <col min="7" max="7" width="18.8833333333333" customWidth="1"/>
    <col min="8" max="13" width="15.3083333333333" customWidth="1"/>
    <col min="14" max="16" width="14.7583333333333" customWidth="1"/>
    <col min="17" max="17" width="14.8833333333333" customWidth="1"/>
    <col min="18" max="23" width="15.025" customWidth="1"/>
  </cols>
  <sheetData>
    <row r="1" ht="13.5" customHeight="1" spans="1:23">
      <c r="D1" s="1"/>
      <c r="E1" s="1"/>
      <c r="F1" s="1"/>
      <c r="G1" s="1"/>
      <c r="U1" s="111"/>
      <c r="W1" s="58" t="s">
        <v>148</v>
      </c>
    </row>
    <row r="2" ht="27.75" customHeight="1" spans="1:23">
      <c r="A2" s="27" t="s">
        <v>149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"单位名称："&amp;"文山壮族苗族自治州审计局（汇总）"</f>
        <v>单位名称：文山壮族苗族自治州审计局（汇总）</v>
      </c>
      <c r="B3" s="5"/>
      <c r="C3" s="5"/>
      <c r="D3" s="5"/>
      <c r="E3" s="5"/>
      <c r="F3" s="5"/>
      <c r="G3" s="5"/>
      <c r="H3" s="6"/>
      <c r="I3" s="6"/>
      <c r="J3" s="6"/>
      <c r="K3" s="6"/>
      <c r="L3" s="6"/>
      <c r="M3" s="6"/>
      <c r="N3" s="6"/>
      <c r="O3" s="6"/>
      <c r="P3" s="6"/>
      <c r="Q3" s="6"/>
      <c r="U3" s="111"/>
      <c r="W3" s="106" t="s">
        <v>141</v>
      </c>
    </row>
    <row r="4" ht="21.75" customHeight="1" spans="1:23">
      <c r="A4" s="8" t="s">
        <v>150</v>
      </c>
      <c r="B4" s="8" t="s">
        <v>151</v>
      </c>
      <c r="C4" s="8" t="s">
        <v>152</v>
      </c>
      <c r="D4" s="9" t="s">
        <v>153</v>
      </c>
      <c r="E4" s="9" t="s">
        <v>154</v>
      </c>
      <c r="F4" s="9" t="s">
        <v>155</v>
      </c>
      <c r="G4" s="9" t="s">
        <v>156</v>
      </c>
      <c r="H4" s="65" t="s">
        <v>157</v>
      </c>
      <c r="I4" s="65"/>
      <c r="J4" s="65"/>
      <c r="K4" s="65"/>
      <c r="L4" s="113"/>
      <c r="M4" s="113"/>
      <c r="N4" s="113"/>
      <c r="O4" s="113"/>
      <c r="P4" s="113"/>
      <c r="Q4" s="50"/>
      <c r="R4" s="65"/>
      <c r="S4" s="65"/>
      <c r="T4" s="65"/>
      <c r="U4" s="65"/>
      <c r="V4" s="65"/>
      <c r="W4" s="65"/>
    </row>
    <row r="5" ht="21.75" customHeight="1" spans="1:23">
      <c r="A5" s="13"/>
      <c r="B5" s="13"/>
      <c r="C5" s="13"/>
      <c r="D5" s="14"/>
      <c r="E5" s="14"/>
      <c r="F5" s="14"/>
      <c r="G5" s="14"/>
      <c r="H5" s="65" t="s">
        <v>30</v>
      </c>
      <c r="I5" s="50" t="s">
        <v>33</v>
      </c>
      <c r="J5" s="50"/>
      <c r="K5" s="50"/>
      <c r="L5" s="113"/>
      <c r="M5" s="113"/>
      <c r="N5" s="113" t="s">
        <v>158</v>
      </c>
      <c r="O5" s="113"/>
      <c r="P5" s="113"/>
      <c r="Q5" s="50" t="s">
        <v>36</v>
      </c>
      <c r="R5" s="65" t="s">
        <v>69</v>
      </c>
      <c r="S5" s="50"/>
      <c r="T5" s="50"/>
      <c r="U5" s="50"/>
      <c r="V5" s="50"/>
      <c r="W5" s="50"/>
    </row>
    <row r="6" ht="15" customHeight="1" spans="1:23">
      <c r="A6" s="16"/>
      <c r="B6" s="16"/>
      <c r="C6" s="16"/>
      <c r="D6" s="17"/>
      <c r="E6" s="17"/>
      <c r="F6" s="17"/>
      <c r="G6" s="17"/>
      <c r="H6" s="65"/>
      <c r="I6" s="50" t="s">
        <v>159</v>
      </c>
      <c r="J6" s="50" t="s">
        <v>160</v>
      </c>
      <c r="K6" s="50" t="s">
        <v>161</v>
      </c>
      <c r="L6" s="117" t="s">
        <v>162</v>
      </c>
      <c r="M6" s="117" t="s">
        <v>163</v>
      </c>
      <c r="N6" s="117" t="s">
        <v>33</v>
      </c>
      <c r="O6" s="117" t="s">
        <v>34</v>
      </c>
      <c r="P6" s="117" t="s">
        <v>35</v>
      </c>
      <c r="Q6" s="50"/>
      <c r="R6" s="50" t="s">
        <v>32</v>
      </c>
      <c r="S6" s="50" t="s">
        <v>43</v>
      </c>
      <c r="T6" s="50" t="s">
        <v>164</v>
      </c>
      <c r="U6" s="50" t="s">
        <v>39</v>
      </c>
      <c r="V6" s="50" t="s">
        <v>40</v>
      </c>
      <c r="W6" s="50" t="s">
        <v>41</v>
      </c>
    </row>
    <row r="7" ht="27.75" customHeight="1" spans="1:23">
      <c r="A7" s="16"/>
      <c r="B7" s="16"/>
      <c r="C7" s="16"/>
      <c r="D7" s="17"/>
      <c r="E7" s="17"/>
      <c r="F7" s="17"/>
      <c r="G7" s="17"/>
      <c r="H7" s="65"/>
      <c r="I7" s="50"/>
      <c r="J7" s="50"/>
      <c r="K7" s="50"/>
      <c r="L7" s="117"/>
      <c r="M7" s="117"/>
      <c r="N7" s="117"/>
      <c r="O7" s="117"/>
      <c r="P7" s="117"/>
      <c r="Q7" s="50"/>
      <c r="R7" s="50"/>
      <c r="S7" s="50"/>
      <c r="T7" s="50"/>
      <c r="U7" s="50"/>
      <c r="V7" s="50"/>
      <c r="W7" s="50"/>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38" customHeight="1" spans="1:23">
      <c r="A9" s="23" t="s">
        <v>45</v>
      </c>
      <c r="B9" s="115"/>
      <c r="C9" s="23"/>
      <c r="D9" s="23"/>
      <c r="E9" s="23"/>
      <c r="F9" s="23"/>
      <c r="G9" s="23"/>
      <c r="H9" s="22">
        <v>12265201.97</v>
      </c>
      <c r="I9" s="22">
        <v>12265201.97</v>
      </c>
      <c r="J9" s="22">
        <v>3014099.16</v>
      </c>
      <c r="K9" s="22"/>
      <c r="L9" s="22">
        <v>9251102.81</v>
      </c>
      <c r="M9" s="22"/>
      <c r="N9" s="22"/>
      <c r="O9" s="22"/>
      <c r="P9" s="22"/>
      <c r="Q9" s="22"/>
      <c r="R9" s="22"/>
      <c r="S9" s="22"/>
      <c r="T9" s="22"/>
      <c r="U9" s="22"/>
      <c r="V9" s="22"/>
      <c r="W9" s="22"/>
    </row>
    <row r="10" ht="38" customHeight="1" spans="1:23">
      <c r="A10" s="119" t="s">
        <v>45</v>
      </c>
      <c r="B10" s="115"/>
      <c r="C10" s="23"/>
      <c r="D10" s="23"/>
      <c r="E10" s="23"/>
      <c r="F10" s="23"/>
      <c r="G10" s="23"/>
      <c r="H10" s="22">
        <v>12265201.97</v>
      </c>
      <c r="I10" s="22">
        <v>12265201.97</v>
      </c>
      <c r="J10" s="22">
        <v>3014099.16</v>
      </c>
      <c r="K10" s="22"/>
      <c r="L10" s="22">
        <v>9251102.81</v>
      </c>
      <c r="M10" s="22"/>
      <c r="N10" s="22"/>
      <c r="O10" s="22"/>
      <c r="P10" s="22"/>
      <c r="Q10" s="22"/>
      <c r="R10" s="22"/>
      <c r="S10" s="22"/>
      <c r="T10" s="22"/>
      <c r="U10" s="22"/>
      <c r="V10" s="22"/>
      <c r="W10" s="22"/>
    </row>
    <row r="11" ht="38" customHeight="1" spans="1:23">
      <c r="A11" s="120" t="s">
        <v>45</v>
      </c>
      <c r="B11" s="115" t="s">
        <v>165</v>
      </c>
      <c r="C11" s="23" t="s">
        <v>166</v>
      </c>
      <c r="D11" s="23" t="s">
        <v>81</v>
      </c>
      <c r="E11" s="23" t="s">
        <v>82</v>
      </c>
      <c r="F11" s="23" t="s">
        <v>167</v>
      </c>
      <c r="G11" s="23" t="s">
        <v>168</v>
      </c>
      <c r="H11" s="22">
        <v>1820851.2</v>
      </c>
      <c r="I11" s="22">
        <v>1820851.2</v>
      </c>
      <c r="J11" s="22">
        <v>455212.8</v>
      </c>
      <c r="K11" s="22"/>
      <c r="L11" s="22">
        <v>1365638.4</v>
      </c>
      <c r="M11" s="22"/>
      <c r="N11" s="22"/>
      <c r="O11" s="22"/>
      <c r="P11" s="22"/>
      <c r="Q11" s="22"/>
      <c r="R11" s="22"/>
      <c r="S11" s="22"/>
      <c r="T11" s="22"/>
      <c r="U11" s="22"/>
      <c r="V11" s="22"/>
      <c r="W11" s="22"/>
    </row>
    <row r="12" ht="38" customHeight="1" spans="1:23">
      <c r="A12" s="120" t="s">
        <v>45</v>
      </c>
      <c r="B12" s="115" t="s">
        <v>165</v>
      </c>
      <c r="C12" s="23" t="s">
        <v>166</v>
      </c>
      <c r="D12" s="23" t="s">
        <v>81</v>
      </c>
      <c r="E12" s="23" t="s">
        <v>82</v>
      </c>
      <c r="F12" s="23" t="s">
        <v>169</v>
      </c>
      <c r="G12" s="23" t="s">
        <v>170</v>
      </c>
      <c r="H12" s="22">
        <v>2062342.8</v>
      </c>
      <c r="I12" s="22">
        <v>2062342.8</v>
      </c>
      <c r="J12" s="22">
        <v>515585.7</v>
      </c>
      <c r="K12" s="22"/>
      <c r="L12" s="22">
        <v>1546757.1</v>
      </c>
      <c r="M12" s="22"/>
      <c r="N12" s="22"/>
      <c r="O12" s="22"/>
      <c r="P12" s="22"/>
      <c r="Q12" s="22"/>
      <c r="R12" s="22"/>
      <c r="S12" s="22"/>
      <c r="T12" s="22"/>
      <c r="U12" s="22"/>
      <c r="V12" s="22"/>
      <c r="W12" s="22"/>
    </row>
    <row r="13" ht="38" customHeight="1" spans="1:23">
      <c r="A13" s="120" t="s">
        <v>45</v>
      </c>
      <c r="B13" s="115" t="s">
        <v>165</v>
      </c>
      <c r="C13" s="23" t="s">
        <v>166</v>
      </c>
      <c r="D13" s="23" t="s">
        <v>81</v>
      </c>
      <c r="E13" s="23" t="s">
        <v>82</v>
      </c>
      <c r="F13" s="23" t="s">
        <v>171</v>
      </c>
      <c r="G13" s="23" t="s">
        <v>172</v>
      </c>
      <c r="H13" s="22">
        <v>163362.6</v>
      </c>
      <c r="I13" s="22">
        <v>163362.6</v>
      </c>
      <c r="J13" s="22">
        <v>40840.65</v>
      </c>
      <c r="K13" s="22"/>
      <c r="L13" s="22">
        <v>122521.95</v>
      </c>
      <c r="M13" s="22"/>
      <c r="N13" s="22"/>
      <c r="O13" s="22"/>
      <c r="P13" s="22"/>
      <c r="Q13" s="22"/>
      <c r="R13" s="22"/>
      <c r="S13" s="22"/>
      <c r="T13" s="22"/>
      <c r="U13" s="22"/>
      <c r="V13" s="22"/>
      <c r="W13" s="22"/>
    </row>
    <row r="14" ht="38" customHeight="1" spans="1:23">
      <c r="A14" s="120" t="s">
        <v>45</v>
      </c>
      <c r="B14" s="115" t="s">
        <v>173</v>
      </c>
      <c r="C14" s="23" t="s">
        <v>174</v>
      </c>
      <c r="D14" s="23" t="s">
        <v>93</v>
      </c>
      <c r="E14" s="23" t="s">
        <v>94</v>
      </c>
      <c r="F14" s="23" t="s">
        <v>175</v>
      </c>
      <c r="G14" s="23" t="s">
        <v>176</v>
      </c>
      <c r="H14" s="22">
        <v>699890.02</v>
      </c>
      <c r="I14" s="22">
        <v>699890.02</v>
      </c>
      <c r="J14" s="22">
        <v>174972.51</v>
      </c>
      <c r="K14" s="22"/>
      <c r="L14" s="22">
        <v>524917.51</v>
      </c>
      <c r="M14" s="22"/>
      <c r="N14" s="22"/>
      <c r="O14" s="22"/>
      <c r="P14" s="22"/>
      <c r="Q14" s="22"/>
      <c r="R14" s="22"/>
      <c r="S14" s="22"/>
      <c r="T14" s="22"/>
      <c r="U14" s="22"/>
      <c r="V14" s="22"/>
      <c r="W14" s="22"/>
    </row>
    <row r="15" ht="38" customHeight="1" spans="1:23">
      <c r="A15" s="120" t="s">
        <v>45</v>
      </c>
      <c r="B15" s="115" t="s">
        <v>173</v>
      </c>
      <c r="C15" s="23" t="s">
        <v>174</v>
      </c>
      <c r="D15" s="23" t="s">
        <v>97</v>
      </c>
      <c r="E15" s="23" t="s">
        <v>96</v>
      </c>
      <c r="F15" s="23" t="s">
        <v>177</v>
      </c>
      <c r="G15" s="23" t="s">
        <v>178</v>
      </c>
      <c r="H15" s="22">
        <v>7794.1</v>
      </c>
      <c r="I15" s="22">
        <v>7794.1</v>
      </c>
      <c r="J15" s="22">
        <v>1948.52</v>
      </c>
      <c r="K15" s="22"/>
      <c r="L15" s="22">
        <v>5845.58</v>
      </c>
      <c r="M15" s="22"/>
      <c r="N15" s="22"/>
      <c r="O15" s="22"/>
      <c r="P15" s="22"/>
      <c r="Q15" s="22"/>
      <c r="R15" s="22"/>
      <c r="S15" s="22"/>
      <c r="T15" s="22"/>
      <c r="U15" s="22"/>
      <c r="V15" s="22"/>
      <c r="W15" s="22"/>
    </row>
    <row r="16" ht="38" customHeight="1" spans="1:23">
      <c r="A16" s="120" t="s">
        <v>45</v>
      </c>
      <c r="B16" s="115" t="s">
        <v>173</v>
      </c>
      <c r="C16" s="23" t="s">
        <v>174</v>
      </c>
      <c r="D16" s="23" t="s">
        <v>102</v>
      </c>
      <c r="E16" s="23" t="s">
        <v>103</v>
      </c>
      <c r="F16" s="23" t="s">
        <v>179</v>
      </c>
      <c r="G16" s="23" t="s">
        <v>180</v>
      </c>
      <c r="H16" s="22">
        <v>332447.76</v>
      </c>
      <c r="I16" s="22">
        <v>332447.76</v>
      </c>
      <c r="J16" s="22">
        <v>83111.94</v>
      </c>
      <c r="K16" s="22"/>
      <c r="L16" s="22">
        <v>249335.82</v>
      </c>
      <c r="M16" s="22"/>
      <c r="N16" s="22"/>
      <c r="O16" s="22"/>
      <c r="P16" s="22"/>
      <c r="Q16" s="22"/>
      <c r="R16" s="22"/>
      <c r="S16" s="22"/>
      <c r="T16" s="22"/>
      <c r="U16" s="22"/>
      <c r="V16" s="22"/>
      <c r="W16" s="22"/>
    </row>
    <row r="17" ht="38" customHeight="1" spans="1:23">
      <c r="A17" s="120" t="s">
        <v>45</v>
      </c>
      <c r="B17" s="115" t="s">
        <v>173</v>
      </c>
      <c r="C17" s="23" t="s">
        <v>174</v>
      </c>
      <c r="D17" s="23" t="s">
        <v>106</v>
      </c>
      <c r="E17" s="23" t="s">
        <v>107</v>
      </c>
      <c r="F17" s="23" t="s">
        <v>181</v>
      </c>
      <c r="G17" s="23" t="s">
        <v>182</v>
      </c>
      <c r="H17" s="22">
        <v>129937.98</v>
      </c>
      <c r="I17" s="22">
        <v>129937.98</v>
      </c>
      <c r="J17" s="22">
        <v>32484.5</v>
      </c>
      <c r="K17" s="22"/>
      <c r="L17" s="22">
        <v>97453.48</v>
      </c>
      <c r="M17" s="22"/>
      <c r="N17" s="22"/>
      <c r="O17" s="22"/>
      <c r="P17" s="22"/>
      <c r="Q17" s="22"/>
      <c r="R17" s="22"/>
      <c r="S17" s="22"/>
      <c r="T17" s="22"/>
      <c r="U17" s="22"/>
      <c r="V17" s="22"/>
      <c r="W17" s="22"/>
    </row>
    <row r="18" ht="38" customHeight="1" spans="1:23">
      <c r="A18" s="120" t="s">
        <v>45</v>
      </c>
      <c r="B18" s="115" t="s">
        <v>173</v>
      </c>
      <c r="C18" s="23" t="s">
        <v>174</v>
      </c>
      <c r="D18" s="23" t="s">
        <v>108</v>
      </c>
      <c r="E18" s="23" t="s">
        <v>109</v>
      </c>
      <c r="F18" s="23" t="s">
        <v>177</v>
      </c>
      <c r="G18" s="23" t="s">
        <v>178</v>
      </c>
      <c r="H18" s="22">
        <v>26208</v>
      </c>
      <c r="I18" s="22">
        <v>26208</v>
      </c>
      <c r="J18" s="22">
        <v>26208</v>
      </c>
      <c r="K18" s="22"/>
      <c r="L18" s="22"/>
      <c r="M18" s="22"/>
      <c r="N18" s="22"/>
      <c r="O18" s="22"/>
      <c r="P18" s="22"/>
      <c r="Q18" s="22"/>
      <c r="R18" s="22"/>
      <c r="S18" s="22"/>
      <c r="T18" s="22"/>
      <c r="U18" s="22"/>
      <c r="V18" s="22"/>
      <c r="W18" s="22"/>
    </row>
    <row r="19" ht="38" customHeight="1" spans="1:23">
      <c r="A19" s="120" t="s">
        <v>45</v>
      </c>
      <c r="B19" s="115" t="s">
        <v>183</v>
      </c>
      <c r="C19" s="23" t="s">
        <v>115</v>
      </c>
      <c r="D19" s="23" t="s">
        <v>114</v>
      </c>
      <c r="E19" s="23" t="s">
        <v>115</v>
      </c>
      <c r="F19" s="23" t="s">
        <v>184</v>
      </c>
      <c r="G19" s="23" t="s">
        <v>115</v>
      </c>
      <c r="H19" s="22">
        <v>550106.42</v>
      </c>
      <c r="I19" s="22">
        <v>550106.42</v>
      </c>
      <c r="J19" s="22">
        <v>137526.61</v>
      </c>
      <c r="K19" s="22"/>
      <c r="L19" s="22">
        <v>412579.81</v>
      </c>
      <c r="M19" s="22"/>
      <c r="N19" s="22"/>
      <c r="O19" s="22"/>
      <c r="P19" s="22"/>
      <c r="Q19" s="22"/>
      <c r="R19" s="22"/>
      <c r="S19" s="22"/>
      <c r="T19" s="22"/>
      <c r="U19" s="22"/>
      <c r="V19" s="22"/>
      <c r="W19" s="22"/>
    </row>
    <row r="20" ht="38" customHeight="1" spans="1:23">
      <c r="A20" s="120" t="s">
        <v>45</v>
      </c>
      <c r="B20" s="115" t="s">
        <v>185</v>
      </c>
      <c r="C20" s="23" t="s">
        <v>186</v>
      </c>
      <c r="D20" s="23" t="s">
        <v>81</v>
      </c>
      <c r="E20" s="23" t="s">
        <v>82</v>
      </c>
      <c r="F20" s="23" t="s">
        <v>187</v>
      </c>
      <c r="G20" s="23" t="s">
        <v>188</v>
      </c>
      <c r="H20" s="22">
        <v>58400</v>
      </c>
      <c r="I20" s="22">
        <v>58400</v>
      </c>
      <c r="J20" s="22"/>
      <c r="K20" s="22"/>
      <c r="L20" s="22">
        <v>58400</v>
      </c>
      <c r="M20" s="22"/>
      <c r="N20" s="22"/>
      <c r="O20" s="22"/>
      <c r="P20" s="22"/>
      <c r="Q20" s="22"/>
      <c r="R20" s="22"/>
      <c r="S20" s="22"/>
      <c r="T20" s="22"/>
      <c r="U20" s="22"/>
      <c r="V20" s="22"/>
      <c r="W20" s="22"/>
    </row>
    <row r="21" ht="38" customHeight="1" spans="1:23">
      <c r="A21" s="120" t="s">
        <v>45</v>
      </c>
      <c r="B21" s="115" t="s">
        <v>189</v>
      </c>
      <c r="C21" s="23" t="s">
        <v>145</v>
      </c>
      <c r="D21" s="23" t="s">
        <v>81</v>
      </c>
      <c r="E21" s="23" t="s">
        <v>82</v>
      </c>
      <c r="F21" s="23" t="s">
        <v>190</v>
      </c>
      <c r="G21" s="23" t="s">
        <v>145</v>
      </c>
      <c r="H21" s="22">
        <v>35000</v>
      </c>
      <c r="I21" s="22">
        <v>35000</v>
      </c>
      <c r="J21" s="22">
        <v>8750</v>
      </c>
      <c r="K21" s="22"/>
      <c r="L21" s="22">
        <v>26250</v>
      </c>
      <c r="M21" s="22"/>
      <c r="N21" s="22"/>
      <c r="O21" s="22"/>
      <c r="P21" s="22"/>
      <c r="Q21" s="22"/>
      <c r="R21" s="22"/>
      <c r="S21" s="22"/>
      <c r="T21" s="22"/>
      <c r="U21" s="22"/>
      <c r="V21" s="22"/>
      <c r="W21" s="22"/>
    </row>
    <row r="22" ht="38" customHeight="1" spans="1:23">
      <c r="A22" s="120" t="s">
        <v>45</v>
      </c>
      <c r="B22" s="115" t="s">
        <v>191</v>
      </c>
      <c r="C22" s="23" t="s">
        <v>192</v>
      </c>
      <c r="D22" s="23" t="s">
        <v>81</v>
      </c>
      <c r="E22" s="23" t="s">
        <v>82</v>
      </c>
      <c r="F22" s="23" t="s">
        <v>193</v>
      </c>
      <c r="G22" s="23" t="s">
        <v>194</v>
      </c>
      <c r="H22" s="22">
        <v>342720</v>
      </c>
      <c r="I22" s="22">
        <v>342720</v>
      </c>
      <c r="J22" s="22">
        <v>85680</v>
      </c>
      <c r="K22" s="22"/>
      <c r="L22" s="22">
        <v>257040</v>
      </c>
      <c r="M22" s="22"/>
      <c r="N22" s="22"/>
      <c r="O22" s="22"/>
      <c r="P22" s="22"/>
      <c r="Q22" s="22"/>
      <c r="R22" s="22"/>
      <c r="S22" s="22"/>
      <c r="T22" s="22"/>
      <c r="U22" s="22"/>
      <c r="V22" s="22"/>
      <c r="W22" s="22"/>
    </row>
    <row r="23" ht="38" customHeight="1" spans="1:23">
      <c r="A23" s="120" t="s">
        <v>45</v>
      </c>
      <c r="B23" s="115" t="s">
        <v>195</v>
      </c>
      <c r="C23" s="23" t="s">
        <v>196</v>
      </c>
      <c r="D23" s="23" t="s">
        <v>81</v>
      </c>
      <c r="E23" s="23" t="s">
        <v>82</v>
      </c>
      <c r="F23" s="23" t="s">
        <v>197</v>
      </c>
      <c r="G23" s="23" t="s">
        <v>196</v>
      </c>
      <c r="H23" s="22">
        <v>92962.24</v>
      </c>
      <c r="I23" s="22">
        <v>92962.24</v>
      </c>
      <c r="J23" s="22">
        <v>23240.56</v>
      </c>
      <c r="K23" s="22"/>
      <c r="L23" s="22">
        <v>69721.68</v>
      </c>
      <c r="M23" s="22"/>
      <c r="N23" s="22"/>
      <c r="O23" s="22"/>
      <c r="P23" s="22"/>
      <c r="Q23" s="22"/>
      <c r="R23" s="22"/>
      <c r="S23" s="22"/>
      <c r="T23" s="22"/>
      <c r="U23" s="22"/>
      <c r="V23" s="22"/>
      <c r="W23" s="22"/>
    </row>
    <row r="24" ht="38" customHeight="1" spans="1:23">
      <c r="A24" s="120" t="s">
        <v>45</v>
      </c>
      <c r="B24" s="115" t="s">
        <v>198</v>
      </c>
      <c r="C24" s="23" t="s">
        <v>199</v>
      </c>
      <c r="D24" s="23" t="s">
        <v>81</v>
      </c>
      <c r="E24" s="23" t="s">
        <v>82</v>
      </c>
      <c r="F24" s="23" t="s">
        <v>200</v>
      </c>
      <c r="G24" s="23" t="s">
        <v>201</v>
      </c>
      <c r="H24" s="22">
        <v>193100</v>
      </c>
      <c r="I24" s="22">
        <v>193100</v>
      </c>
      <c r="J24" s="22"/>
      <c r="K24" s="22"/>
      <c r="L24" s="22">
        <v>193100</v>
      </c>
      <c r="M24" s="22"/>
      <c r="N24" s="22"/>
      <c r="O24" s="22"/>
      <c r="P24" s="22"/>
      <c r="Q24" s="22"/>
      <c r="R24" s="22"/>
      <c r="S24" s="22"/>
      <c r="T24" s="22"/>
      <c r="U24" s="22"/>
      <c r="V24" s="22"/>
      <c r="W24" s="22"/>
    </row>
    <row r="25" ht="38" customHeight="1" spans="1:23">
      <c r="A25" s="120" t="s">
        <v>45</v>
      </c>
      <c r="B25" s="115" t="s">
        <v>198</v>
      </c>
      <c r="C25" s="23" t="s">
        <v>199</v>
      </c>
      <c r="D25" s="23" t="s">
        <v>81</v>
      </c>
      <c r="E25" s="23" t="s">
        <v>82</v>
      </c>
      <c r="F25" s="23" t="s">
        <v>202</v>
      </c>
      <c r="G25" s="23" t="s">
        <v>203</v>
      </c>
      <c r="H25" s="22">
        <v>15000</v>
      </c>
      <c r="I25" s="22">
        <v>15000</v>
      </c>
      <c r="J25" s="22">
        <v>3750</v>
      </c>
      <c r="K25" s="22"/>
      <c r="L25" s="22">
        <v>11250</v>
      </c>
      <c r="M25" s="22"/>
      <c r="N25" s="22"/>
      <c r="O25" s="22"/>
      <c r="P25" s="22"/>
      <c r="Q25" s="22"/>
      <c r="R25" s="22"/>
      <c r="S25" s="22"/>
      <c r="T25" s="22"/>
      <c r="U25" s="22"/>
      <c r="V25" s="22"/>
      <c r="W25" s="22"/>
    </row>
    <row r="26" ht="38" customHeight="1" spans="1:23">
      <c r="A26" s="120" t="s">
        <v>45</v>
      </c>
      <c r="B26" s="115" t="s">
        <v>198</v>
      </c>
      <c r="C26" s="23" t="s">
        <v>199</v>
      </c>
      <c r="D26" s="23" t="s">
        <v>81</v>
      </c>
      <c r="E26" s="23" t="s">
        <v>82</v>
      </c>
      <c r="F26" s="23" t="s">
        <v>204</v>
      </c>
      <c r="G26" s="23" t="s">
        <v>205</v>
      </c>
      <c r="H26" s="22">
        <v>50000</v>
      </c>
      <c r="I26" s="22">
        <v>50000</v>
      </c>
      <c r="J26" s="22">
        <v>12500</v>
      </c>
      <c r="K26" s="22"/>
      <c r="L26" s="22">
        <v>37500</v>
      </c>
      <c r="M26" s="22"/>
      <c r="N26" s="22"/>
      <c r="O26" s="22"/>
      <c r="P26" s="22"/>
      <c r="Q26" s="22"/>
      <c r="R26" s="22"/>
      <c r="S26" s="22"/>
      <c r="T26" s="22"/>
      <c r="U26" s="22"/>
      <c r="V26" s="22"/>
      <c r="W26" s="22"/>
    </row>
    <row r="27" ht="38" customHeight="1" spans="1:23">
      <c r="A27" s="120" t="s">
        <v>45</v>
      </c>
      <c r="B27" s="115" t="s">
        <v>198</v>
      </c>
      <c r="C27" s="23" t="s">
        <v>199</v>
      </c>
      <c r="D27" s="23" t="s">
        <v>81</v>
      </c>
      <c r="E27" s="23" t="s">
        <v>82</v>
      </c>
      <c r="F27" s="23" t="s">
        <v>206</v>
      </c>
      <c r="G27" s="23" t="s">
        <v>207</v>
      </c>
      <c r="H27" s="22">
        <v>70000</v>
      </c>
      <c r="I27" s="22">
        <v>70000</v>
      </c>
      <c r="J27" s="22"/>
      <c r="K27" s="22"/>
      <c r="L27" s="22">
        <v>70000</v>
      </c>
      <c r="M27" s="22"/>
      <c r="N27" s="22"/>
      <c r="O27" s="22"/>
      <c r="P27" s="22"/>
      <c r="Q27" s="22"/>
      <c r="R27" s="22"/>
      <c r="S27" s="22"/>
      <c r="T27" s="22"/>
      <c r="U27" s="22"/>
      <c r="V27" s="22"/>
      <c r="W27" s="22"/>
    </row>
    <row r="28" ht="38" customHeight="1" spans="1:23">
      <c r="A28" s="120" t="s">
        <v>45</v>
      </c>
      <c r="B28" s="115" t="s">
        <v>198</v>
      </c>
      <c r="C28" s="23" t="s">
        <v>199</v>
      </c>
      <c r="D28" s="23" t="s">
        <v>81</v>
      </c>
      <c r="E28" s="23" t="s">
        <v>82</v>
      </c>
      <c r="F28" s="23" t="s">
        <v>208</v>
      </c>
      <c r="G28" s="23" t="s">
        <v>209</v>
      </c>
      <c r="H28" s="22">
        <v>4315.82</v>
      </c>
      <c r="I28" s="22">
        <v>4315.82</v>
      </c>
      <c r="J28" s="22">
        <v>1078.96</v>
      </c>
      <c r="K28" s="22"/>
      <c r="L28" s="22">
        <v>3236.86</v>
      </c>
      <c r="M28" s="22"/>
      <c r="N28" s="22"/>
      <c r="O28" s="22"/>
      <c r="P28" s="22"/>
      <c r="Q28" s="22"/>
      <c r="R28" s="22"/>
      <c r="S28" s="22"/>
      <c r="T28" s="22"/>
      <c r="U28" s="22"/>
      <c r="V28" s="22"/>
      <c r="W28" s="22"/>
    </row>
    <row r="29" ht="38" customHeight="1" spans="1:23">
      <c r="A29" s="120" t="s">
        <v>45</v>
      </c>
      <c r="B29" s="115" t="s">
        <v>198</v>
      </c>
      <c r="C29" s="23" t="s">
        <v>199</v>
      </c>
      <c r="D29" s="23" t="s">
        <v>81</v>
      </c>
      <c r="E29" s="23" t="s">
        <v>82</v>
      </c>
      <c r="F29" s="23" t="s">
        <v>210</v>
      </c>
      <c r="G29" s="23" t="s">
        <v>211</v>
      </c>
      <c r="H29" s="22">
        <v>26800</v>
      </c>
      <c r="I29" s="22">
        <v>26800</v>
      </c>
      <c r="J29" s="22">
        <v>6700</v>
      </c>
      <c r="K29" s="22"/>
      <c r="L29" s="22">
        <v>20100</v>
      </c>
      <c r="M29" s="22"/>
      <c r="N29" s="22"/>
      <c r="O29" s="22"/>
      <c r="P29" s="22"/>
      <c r="Q29" s="22"/>
      <c r="R29" s="22"/>
      <c r="S29" s="22"/>
      <c r="T29" s="22"/>
      <c r="U29" s="22"/>
      <c r="V29" s="22"/>
      <c r="W29" s="22"/>
    </row>
    <row r="30" ht="38" customHeight="1" spans="1:23">
      <c r="A30" s="120" t="s">
        <v>45</v>
      </c>
      <c r="B30" s="115" t="s">
        <v>198</v>
      </c>
      <c r="C30" s="23" t="s">
        <v>199</v>
      </c>
      <c r="D30" s="23" t="s">
        <v>81</v>
      </c>
      <c r="E30" s="23" t="s">
        <v>82</v>
      </c>
      <c r="F30" s="23" t="s">
        <v>193</v>
      </c>
      <c r="G30" s="23" t="s">
        <v>194</v>
      </c>
      <c r="H30" s="22">
        <v>32640</v>
      </c>
      <c r="I30" s="22">
        <v>32640</v>
      </c>
      <c r="J30" s="22">
        <v>8160</v>
      </c>
      <c r="K30" s="22"/>
      <c r="L30" s="22">
        <v>24480</v>
      </c>
      <c r="M30" s="22"/>
      <c r="N30" s="22"/>
      <c r="O30" s="22"/>
      <c r="P30" s="22"/>
      <c r="Q30" s="22"/>
      <c r="R30" s="22"/>
      <c r="S30" s="22"/>
      <c r="T30" s="22"/>
      <c r="U30" s="22"/>
      <c r="V30" s="22"/>
      <c r="W30" s="22"/>
    </row>
    <row r="31" ht="38" customHeight="1" spans="1:23">
      <c r="A31" s="120" t="s">
        <v>45</v>
      </c>
      <c r="B31" s="115" t="s">
        <v>198</v>
      </c>
      <c r="C31" s="23" t="s">
        <v>199</v>
      </c>
      <c r="D31" s="23" t="s">
        <v>81</v>
      </c>
      <c r="E31" s="23" t="s">
        <v>82</v>
      </c>
      <c r="F31" s="23" t="s">
        <v>212</v>
      </c>
      <c r="G31" s="23" t="s">
        <v>213</v>
      </c>
      <c r="H31" s="22">
        <v>92962.24</v>
      </c>
      <c r="I31" s="22">
        <v>92962.24</v>
      </c>
      <c r="J31" s="22">
        <v>23240.56</v>
      </c>
      <c r="K31" s="22"/>
      <c r="L31" s="22">
        <v>69721.68</v>
      </c>
      <c r="M31" s="22"/>
      <c r="N31" s="22"/>
      <c r="O31" s="22"/>
      <c r="P31" s="22"/>
      <c r="Q31" s="22"/>
      <c r="R31" s="22"/>
      <c r="S31" s="22"/>
      <c r="T31" s="22"/>
      <c r="U31" s="22"/>
      <c r="V31" s="22"/>
      <c r="W31" s="22"/>
    </row>
    <row r="32" ht="38" customHeight="1" spans="1:23">
      <c r="A32" s="120" t="s">
        <v>45</v>
      </c>
      <c r="B32" s="115" t="s">
        <v>214</v>
      </c>
      <c r="C32" s="23" t="s">
        <v>215</v>
      </c>
      <c r="D32" s="23" t="s">
        <v>81</v>
      </c>
      <c r="E32" s="23" t="s">
        <v>82</v>
      </c>
      <c r="F32" s="23" t="s">
        <v>171</v>
      </c>
      <c r="G32" s="23" t="s">
        <v>172</v>
      </c>
      <c r="H32" s="22">
        <v>845586</v>
      </c>
      <c r="I32" s="22">
        <v>845586</v>
      </c>
      <c r="J32" s="22">
        <v>211396.5</v>
      </c>
      <c r="K32" s="22"/>
      <c r="L32" s="22">
        <v>634189.5</v>
      </c>
      <c r="M32" s="22"/>
      <c r="N32" s="22"/>
      <c r="O32" s="22"/>
      <c r="P32" s="22"/>
      <c r="Q32" s="22"/>
      <c r="R32" s="22"/>
      <c r="S32" s="22"/>
      <c r="T32" s="22"/>
      <c r="U32" s="22"/>
      <c r="V32" s="22"/>
      <c r="W32" s="22"/>
    </row>
    <row r="33" ht="38" customHeight="1" spans="1:23">
      <c r="A33" s="120" t="s">
        <v>45</v>
      </c>
      <c r="B33" s="115" t="s">
        <v>216</v>
      </c>
      <c r="C33" s="23" t="s">
        <v>217</v>
      </c>
      <c r="D33" s="23" t="s">
        <v>85</v>
      </c>
      <c r="E33" s="23" t="s">
        <v>86</v>
      </c>
      <c r="F33" s="23" t="s">
        <v>167</v>
      </c>
      <c r="G33" s="23" t="s">
        <v>168</v>
      </c>
      <c r="H33" s="22">
        <v>240876</v>
      </c>
      <c r="I33" s="22">
        <v>240876</v>
      </c>
      <c r="J33" s="22">
        <v>60219</v>
      </c>
      <c r="K33" s="22"/>
      <c r="L33" s="22">
        <v>180657</v>
      </c>
      <c r="M33" s="22"/>
      <c r="N33" s="22"/>
      <c r="O33" s="22"/>
      <c r="P33" s="22"/>
      <c r="Q33" s="22"/>
      <c r="R33" s="22"/>
      <c r="S33" s="22"/>
      <c r="T33" s="22"/>
      <c r="U33" s="22"/>
      <c r="V33" s="22"/>
      <c r="W33" s="22"/>
    </row>
    <row r="34" ht="38" customHeight="1" spans="1:23">
      <c r="A34" s="120" t="s">
        <v>45</v>
      </c>
      <c r="B34" s="115" t="s">
        <v>216</v>
      </c>
      <c r="C34" s="23" t="s">
        <v>217</v>
      </c>
      <c r="D34" s="23" t="s">
        <v>85</v>
      </c>
      <c r="E34" s="23" t="s">
        <v>86</v>
      </c>
      <c r="F34" s="23" t="s">
        <v>169</v>
      </c>
      <c r="G34" s="23" t="s">
        <v>170</v>
      </c>
      <c r="H34" s="22">
        <v>16380</v>
      </c>
      <c r="I34" s="22">
        <v>16380</v>
      </c>
      <c r="J34" s="22">
        <v>4095</v>
      </c>
      <c r="K34" s="22"/>
      <c r="L34" s="22">
        <v>12285</v>
      </c>
      <c r="M34" s="22"/>
      <c r="N34" s="22"/>
      <c r="O34" s="22"/>
      <c r="P34" s="22"/>
      <c r="Q34" s="22"/>
      <c r="R34" s="22"/>
      <c r="S34" s="22"/>
      <c r="T34" s="22"/>
      <c r="U34" s="22"/>
      <c r="V34" s="22"/>
      <c r="W34" s="22"/>
    </row>
    <row r="35" ht="38" customHeight="1" spans="1:23">
      <c r="A35" s="120" t="s">
        <v>45</v>
      </c>
      <c r="B35" s="115" t="s">
        <v>216</v>
      </c>
      <c r="C35" s="23" t="s">
        <v>217</v>
      </c>
      <c r="D35" s="23" t="s">
        <v>85</v>
      </c>
      <c r="E35" s="23" t="s">
        <v>86</v>
      </c>
      <c r="F35" s="23" t="s">
        <v>171</v>
      </c>
      <c r="G35" s="23" t="s">
        <v>172</v>
      </c>
      <c r="H35" s="22">
        <v>20073</v>
      </c>
      <c r="I35" s="22">
        <v>20073</v>
      </c>
      <c r="J35" s="22">
        <v>5018.25</v>
      </c>
      <c r="K35" s="22"/>
      <c r="L35" s="22">
        <v>15054.75</v>
      </c>
      <c r="M35" s="22"/>
      <c r="N35" s="22"/>
      <c r="O35" s="22"/>
      <c r="P35" s="22"/>
      <c r="Q35" s="22"/>
      <c r="R35" s="22"/>
      <c r="S35" s="22"/>
      <c r="T35" s="22"/>
      <c r="U35" s="22"/>
      <c r="V35" s="22"/>
      <c r="W35" s="22"/>
    </row>
    <row r="36" ht="38" customHeight="1" spans="1:23">
      <c r="A36" s="120" t="s">
        <v>45</v>
      </c>
      <c r="B36" s="115" t="s">
        <v>216</v>
      </c>
      <c r="C36" s="23" t="s">
        <v>217</v>
      </c>
      <c r="D36" s="23" t="s">
        <v>85</v>
      </c>
      <c r="E36" s="23" t="s">
        <v>86</v>
      </c>
      <c r="F36" s="23" t="s">
        <v>218</v>
      </c>
      <c r="G36" s="23" t="s">
        <v>219</v>
      </c>
      <c r="H36" s="22">
        <v>321552</v>
      </c>
      <c r="I36" s="22">
        <v>321552</v>
      </c>
      <c r="J36" s="22">
        <v>80388</v>
      </c>
      <c r="K36" s="22"/>
      <c r="L36" s="22">
        <v>241164</v>
      </c>
      <c r="M36" s="22"/>
      <c r="N36" s="22"/>
      <c r="O36" s="22"/>
      <c r="P36" s="22"/>
      <c r="Q36" s="22"/>
      <c r="R36" s="22"/>
      <c r="S36" s="22"/>
      <c r="T36" s="22"/>
      <c r="U36" s="22"/>
      <c r="V36" s="22"/>
      <c r="W36" s="22"/>
    </row>
    <row r="37" ht="38" customHeight="1" spans="1:23">
      <c r="A37" s="120" t="s">
        <v>45</v>
      </c>
      <c r="B37" s="115" t="s">
        <v>220</v>
      </c>
      <c r="C37" s="23" t="s">
        <v>174</v>
      </c>
      <c r="D37" s="23" t="s">
        <v>93</v>
      </c>
      <c r="E37" s="23" t="s">
        <v>94</v>
      </c>
      <c r="F37" s="23" t="s">
        <v>175</v>
      </c>
      <c r="G37" s="23" t="s">
        <v>176</v>
      </c>
      <c r="H37" s="22">
        <v>100612.01</v>
      </c>
      <c r="I37" s="22">
        <v>100612.01</v>
      </c>
      <c r="J37" s="22">
        <v>25153</v>
      </c>
      <c r="K37" s="22"/>
      <c r="L37" s="22">
        <v>75459.01</v>
      </c>
      <c r="M37" s="22"/>
      <c r="N37" s="22"/>
      <c r="O37" s="22"/>
      <c r="P37" s="22"/>
      <c r="Q37" s="22"/>
      <c r="R37" s="22"/>
      <c r="S37" s="22"/>
      <c r="T37" s="22"/>
      <c r="U37" s="22"/>
      <c r="V37" s="22"/>
      <c r="W37" s="22"/>
    </row>
    <row r="38" ht="38" customHeight="1" spans="1:23">
      <c r="A38" s="120" t="s">
        <v>45</v>
      </c>
      <c r="B38" s="115" t="s">
        <v>220</v>
      </c>
      <c r="C38" s="23" t="s">
        <v>174</v>
      </c>
      <c r="D38" s="23" t="s">
        <v>97</v>
      </c>
      <c r="E38" s="23" t="s">
        <v>96</v>
      </c>
      <c r="F38" s="23" t="s">
        <v>177</v>
      </c>
      <c r="G38" s="23" t="s">
        <v>178</v>
      </c>
      <c r="H38" s="22">
        <v>4377.89</v>
      </c>
      <c r="I38" s="22">
        <v>4377.89</v>
      </c>
      <c r="J38" s="22">
        <v>1094.47</v>
      </c>
      <c r="K38" s="22"/>
      <c r="L38" s="22">
        <v>3283.42</v>
      </c>
      <c r="M38" s="22"/>
      <c r="N38" s="22"/>
      <c r="O38" s="22"/>
      <c r="P38" s="22"/>
      <c r="Q38" s="22"/>
      <c r="R38" s="22"/>
      <c r="S38" s="22"/>
      <c r="T38" s="22"/>
      <c r="U38" s="22"/>
      <c r="V38" s="22"/>
      <c r="W38" s="22"/>
    </row>
    <row r="39" ht="38" customHeight="1" spans="1:23">
      <c r="A39" s="120" t="s">
        <v>45</v>
      </c>
      <c r="B39" s="115" t="s">
        <v>220</v>
      </c>
      <c r="C39" s="23" t="s">
        <v>174</v>
      </c>
      <c r="D39" s="23" t="s">
        <v>104</v>
      </c>
      <c r="E39" s="23" t="s">
        <v>105</v>
      </c>
      <c r="F39" s="23" t="s">
        <v>179</v>
      </c>
      <c r="G39" s="23" t="s">
        <v>180</v>
      </c>
      <c r="H39" s="22">
        <v>47790.7</v>
      </c>
      <c r="I39" s="22">
        <v>47790.7</v>
      </c>
      <c r="J39" s="22">
        <v>11947.68</v>
      </c>
      <c r="K39" s="22"/>
      <c r="L39" s="22">
        <v>35843.02</v>
      </c>
      <c r="M39" s="22"/>
      <c r="N39" s="22"/>
      <c r="O39" s="22"/>
      <c r="P39" s="22"/>
      <c r="Q39" s="22"/>
      <c r="R39" s="22"/>
      <c r="S39" s="22"/>
      <c r="T39" s="22"/>
      <c r="U39" s="22"/>
      <c r="V39" s="22"/>
      <c r="W39" s="22"/>
    </row>
    <row r="40" ht="38" customHeight="1" spans="1:23">
      <c r="A40" s="120" t="s">
        <v>45</v>
      </c>
      <c r="B40" s="115" t="s">
        <v>220</v>
      </c>
      <c r="C40" s="23" t="s">
        <v>174</v>
      </c>
      <c r="D40" s="23" t="s">
        <v>106</v>
      </c>
      <c r="E40" s="23" t="s">
        <v>107</v>
      </c>
      <c r="F40" s="23" t="s">
        <v>181</v>
      </c>
      <c r="G40" s="23" t="s">
        <v>182</v>
      </c>
      <c r="H40" s="22">
        <v>12576.5</v>
      </c>
      <c r="I40" s="22">
        <v>12576.5</v>
      </c>
      <c r="J40" s="22">
        <v>3144.13</v>
      </c>
      <c r="K40" s="22"/>
      <c r="L40" s="22">
        <v>9432.37</v>
      </c>
      <c r="M40" s="22"/>
      <c r="N40" s="22"/>
      <c r="O40" s="22"/>
      <c r="P40" s="22"/>
      <c r="Q40" s="22"/>
      <c r="R40" s="22"/>
      <c r="S40" s="22"/>
      <c r="T40" s="22"/>
      <c r="U40" s="22"/>
      <c r="V40" s="22"/>
      <c r="W40" s="22"/>
    </row>
    <row r="41" ht="38" customHeight="1" spans="1:23">
      <c r="A41" s="120" t="s">
        <v>45</v>
      </c>
      <c r="B41" s="115" t="s">
        <v>220</v>
      </c>
      <c r="C41" s="23" t="s">
        <v>174</v>
      </c>
      <c r="D41" s="23" t="s">
        <v>108</v>
      </c>
      <c r="E41" s="23" t="s">
        <v>109</v>
      </c>
      <c r="F41" s="23" t="s">
        <v>177</v>
      </c>
      <c r="G41" s="23" t="s">
        <v>178</v>
      </c>
      <c r="H41" s="22">
        <v>2184</v>
      </c>
      <c r="I41" s="22">
        <v>2184</v>
      </c>
      <c r="J41" s="22">
        <v>2184</v>
      </c>
      <c r="K41" s="22"/>
      <c r="L41" s="22"/>
      <c r="M41" s="22"/>
      <c r="N41" s="22"/>
      <c r="O41" s="22"/>
      <c r="P41" s="22"/>
      <c r="Q41" s="22"/>
      <c r="R41" s="22"/>
      <c r="S41" s="22"/>
      <c r="T41" s="22"/>
      <c r="U41" s="22"/>
      <c r="V41" s="22"/>
      <c r="W41" s="22"/>
    </row>
    <row r="42" ht="38" customHeight="1" spans="1:23">
      <c r="A42" s="120" t="s">
        <v>45</v>
      </c>
      <c r="B42" s="115" t="s">
        <v>221</v>
      </c>
      <c r="C42" s="23" t="s">
        <v>115</v>
      </c>
      <c r="D42" s="23" t="s">
        <v>114</v>
      </c>
      <c r="E42" s="23" t="s">
        <v>115</v>
      </c>
      <c r="F42" s="23" t="s">
        <v>184</v>
      </c>
      <c r="G42" s="23" t="s">
        <v>115</v>
      </c>
      <c r="H42" s="22">
        <v>71650.91</v>
      </c>
      <c r="I42" s="22">
        <v>71650.91</v>
      </c>
      <c r="J42" s="22">
        <v>17912.73</v>
      </c>
      <c r="K42" s="22"/>
      <c r="L42" s="22">
        <v>53738.18</v>
      </c>
      <c r="M42" s="22"/>
      <c r="N42" s="22"/>
      <c r="O42" s="22"/>
      <c r="P42" s="22"/>
      <c r="Q42" s="22"/>
      <c r="R42" s="22"/>
      <c r="S42" s="22"/>
      <c r="T42" s="22"/>
      <c r="U42" s="22"/>
      <c r="V42" s="22"/>
      <c r="W42" s="22"/>
    </row>
    <row r="43" ht="38" customHeight="1" spans="1:23">
      <c r="A43" s="120" t="s">
        <v>45</v>
      </c>
      <c r="B43" s="115" t="s">
        <v>222</v>
      </c>
      <c r="C43" s="23" t="s">
        <v>196</v>
      </c>
      <c r="D43" s="23" t="s">
        <v>85</v>
      </c>
      <c r="E43" s="23" t="s">
        <v>86</v>
      </c>
      <c r="F43" s="23" t="s">
        <v>197</v>
      </c>
      <c r="G43" s="23" t="s">
        <v>196</v>
      </c>
      <c r="H43" s="22">
        <v>11977.62</v>
      </c>
      <c r="I43" s="22">
        <v>11977.62</v>
      </c>
      <c r="J43" s="22">
        <v>2994.41</v>
      </c>
      <c r="K43" s="22"/>
      <c r="L43" s="22">
        <v>8983.21</v>
      </c>
      <c r="M43" s="22"/>
      <c r="N43" s="22"/>
      <c r="O43" s="22"/>
      <c r="P43" s="22"/>
      <c r="Q43" s="22"/>
      <c r="R43" s="22"/>
      <c r="S43" s="22"/>
      <c r="T43" s="22"/>
      <c r="U43" s="22"/>
      <c r="V43" s="22"/>
      <c r="W43" s="22"/>
    </row>
    <row r="44" ht="38" customHeight="1" spans="1:23">
      <c r="A44" s="120" t="s">
        <v>45</v>
      </c>
      <c r="B44" s="115" t="s">
        <v>223</v>
      </c>
      <c r="C44" s="23" t="s">
        <v>199</v>
      </c>
      <c r="D44" s="23" t="s">
        <v>85</v>
      </c>
      <c r="E44" s="23" t="s">
        <v>86</v>
      </c>
      <c r="F44" s="23" t="s">
        <v>200</v>
      </c>
      <c r="G44" s="23" t="s">
        <v>201</v>
      </c>
      <c r="H44" s="22">
        <v>9959.55</v>
      </c>
      <c r="I44" s="22">
        <v>9959.55</v>
      </c>
      <c r="J44" s="22">
        <v>2489.89</v>
      </c>
      <c r="K44" s="22"/>
      <c r="L44" s="22">
        <v>7469.66</v>
      </c>
      <c r="M44" s="22"/>
      <c r="N44" s="22"/>
      <c r="O44" s="22"/>
      <c r="P44" s="22"/>
      <c r="Q44" s="22"/>
      <c r="R44" s="22"/>
      <c r="S44" s="22"/>
      <c r="T44" s="22"/>
      <c r="U44" s="22"/>
      <c r="V44" s="22"/>
      <c r="W44" s="22"/>
    </row>
    <row r="45" ht="38" customHeight="1" spans="1:23">
      <c r="A45" s="120" t="s">
        <v>45</v>
      </c>
      <c r="B45" s="115" t="s">
        <v>223</v>
      </c>
      <c r="C45" s="23" t="s">
        <v>199</v>
      </c>
      <c r="D45" s="23" t="s">
        <v>85</v>
      </c>
      <c r="E45" s="23" t="s">
        <v>86</v>
      </c>
      <c r="F45" s="23" t="s">
        <v>202</v>
      </c>
      <c r="G45" s="23" t="s">
        <v>203</v>
      </c>
      <c r="H45" s="22">
        <v>1112.31</v>
      </c>
      <c r="I45" s="22">
        <v>1112.31</v>
      </c>
      <c r="J45" s="22">
        <v>278.08</v>
      </c>
      <c r="K45" s="22"/>
      <c r="L45" s="22">
        <v>834.23</v>
      </c>
      <c r="M45" s="22"/>
      <c r="N45" s="22"/>
      <c r="O45" s="22"/>
      <c r="P45" s="22"/>
      <c r="Q45" s="22"/>
      <c r="R45" s="22"/>
      <c r="S45" s="22"/>
      <c r="T45" s="22"/>
      <c r="U45" s="22"/>
      <c r="V45" s="22"/>
      <c r="W45" s="22"/>
    </row>
    <row r="46" ht="38" customHeight="1" spans="1:23">
      <c r="A46" s="120" t="s">
        <v>45</v>
      </c>
      <c r="B46" s="115" t="s">
        <v>223</v>
      </c>
      <c r="C46" s="23" t="s">
        <v>199</v>
      </c>
      <c r="D46" s="23" t="s">
        <v>85</v>
      </c>
      <c r="E46" s="23" t="s">
        <v>86</v>
      </c>
      <c r="F46" s="23" t="s">
        <v>204</v>
      </c>
      <c r="G46" s="23" t="s">
        <v>205</v>
      </c>
      <c r="H46" s="22">
        <v>1082.93</v>
      </c>
      <c r="I46" s="22">
        <v>1082.93</v>
      </c>
      <c r="J46" s="22">
        <v>270.73</v>
      </c>
      <c r="K46" s="22"/>
      <c r="L46" s="22">
        <v>812.2</v>
      </c>
      <c r="M46" s="22"/>
      <c r="N46" s="22"/>
      <c r="O46" s="22"/>
      <c r="P46" s="22"/>
      <c r="Q46" s="22"/>
      <c r="R46" s="22"/>
      <c r="S46" s="22"/>
      <c r="T46" s="22"/>
      <c r="U46" s="22"/>
      <c r="V46" s="22"/>
      <c r="W46" s="22"/>
    </row>
    <row r="47" ht="38" customHeight="1" spans="1:23">
      <c r="A47" s="120" t="s">
        <v>45</v>
      </c>
      <c r="B47" s="115" t="s">
        <v>223</v>
      </c>
      <c r="C47" s="23" t="s">
        <v>199</v>
      </c>
      <c r="D47" s="23" t="s">
        <v>85</v>
      </c>
      <c r="E47" s="23" t="s">
        <v>86</v>
      </c>
      <c r="F47" s="23" t="s">
        <v>208</v>
      </c>
      <c r="G47" s="23" t="s">
        <v>209</v>
      </c>
      <c r="H47" s="22">
        <v>18457.16</v>
      </c>
      <c r="I47" s="22">
        <v>18457.16</v>
      </c>
      <c r="J47" s="22">
        <v>4614.29</v>
      </c>
      <c r="K47" s="22"/>
      <c r="L47" s="22">
        <v>13842.87</v>
      </c>
      <c r="M47" s="22"/>
      <c r="N47" s="22"/>
      <c r="O47" s="22"/>
      <c r="P47" s="22"/>
      <c r="Q47" s="22"/>
      <c r="R47" s="22"/>
      <c r="S47" s="22"/>
      <c r="T47" s="22"/>
      <c r="U47" s="22"/>
      <c r="V47" s="22"/>
      <c r="W47" s="22"/>
    </row>
    <row r="48" ht="38" customHeight="1" spans="1:23">
      <c r="A48" s="120" t="s">
        <v>45</v>
      </c>
      <c r="B48" s="115" t="s">
        <v>223</v>
      </c>
      <c r="C48" s="23" t="s">
        <v>199</v>
      </c>
      <c r="D48" s="23" t="s">
        <v>85</v>
      </c>
      <c r="E48" s="23" t="s">
        <v>86</v>
      </c>
      <c r="F48" s="23" t="s">
        <v>210</v>
      </c>
      <c r="G48" s="23" t="s">
        <v>211</v>
      </c>
      <c r="H48" s="22">
        <v>1390</v>
      </c>
      <c r="I48" s="22">
        <v>1390</v>
      </c>
      <c r="J48" s="22">
        <v>347.5</v>
      </c>
      <c r="K48" s="22"/>
      <c r="L48" s="22">
        <v>1042.5</v>
      </c>
      <c r="M48" s="22"/>
      <c r="N48" s="22"/>
      <c r="O48" s="22"/>
      <c r="P48" s="22"/>
      <c r="Q48" s="22"/>
      <c r="R48" s="22"/>
      <c r="S48" s="22"/>
      <c r="T48" s="22"/>
      <c r="U48" s="22"/>
      <c r="V48" s="22"/>
      <c r="W48" s="22"/>
    </row>
    <row r="49" ht="38" customHeight="1" spans="1:23">
      <c r="A49" s="120" t="s">
        <v>45</v>
      </c>
      <c r="B49" s="115" t="s">
        <v>223</v>
      </c>
      <c r="C49" s="23" t="s">
        <v>199</v>
      </c>
      <c r="D49" s="23" t="s">
        <v>85</v>
      </c>
      <c r="E49" s="23" t="s">
        <v>86</v>
      </c>
      <c r="F49" s="23" t="s">
        <v>212</v>
      </c>
      <c r="G49" s="23" t="s">
        <v>213</v>
      </c>
      <c r="H49" s="22">
        <v>11977.62</v>
      </c>
      <c r="I49" s="22">
        <v>11977.62</v>
      </c>
      <c r="J49" s="22">
        <v>2994.41</v>
      </c>
      <c r="K49" s="22"/>
      <c r="L49" s="22">
        <v>8983.21</v>
      </c>
      <c r="M49" s="22"/>
      <c r="N49" s="22"/>
      <c r="O49" s="22"/>
      <c r="P49" s="22"/>
      <c r="Q49" s="22"/>
      <c r="R49" s="22"/>
      <c r="S49" s="22"/>
      <c r="T49" s="22"/>
      <c r="U49" s="22"/>
      <c r="V49" s="22"/>
      <c r="W49" s="22"/>
    </row>
    <row r="50" ht="38" customHeight="1" spans="1:23">
      <c r="A50" s="120" t="s">
        <v>45</v>
      </c>
      <c r="B50" s="115" t="s">
        <v>224</v>
      </c>
      <c r="C50" s="23" t="s">
        <v>217</v>
      </c>
      <c r="D50" s="23" t="s">
        <v>85</v>
      </c>
      <c r="E50" s="23" t="s">
        <v>86</v>
      </c>
      <c r="F50" s="23" t="s">
        <v>167</v>
      </c>
      <c r="G50" s="23" t="s">
        <v>168</v>
      </c>
      <c r="H50" s="22">
        <v>812460</v>
      </c>
      <c r="I50" s="22">
        <v>812460</v>
      </c>
      <c r="J50" s="22">
        <v>203115</v>
      </c>
      <c r="K50" s="22"/>
      <c r="L50" s="22">
        <v>609345</v>
      </c>
      <c r="M50" s="22"/>
      <c r="N50" s="22"/>
      <c r="O50" s="22"/>
      <c r="P50" s="22"/>
      <c r="Q50" s="22"/>
      <c r="R50" s="22"/>
      <c r="S50" s="22"/>
      <c r="T50" s="22"/>
      <c r="U50" s="22"/>
      <c r="V50" s="22"/>
      <c r="W50" s="22"/>
    </row>
    <row r="51" ht="38" customHeight="1" spans="1:23">
      <c r="A51" s="120" t="s">
        <v>45</v>
      </c>
      <c r="B51" s="115" t="s">
        <v>224</v>
      </c>
      <c r="C51" s="23" t="s">
        <v>217</v>
      </c>
      <c r="D51" s="23" t="s">
        <v>85</v>
      </c>
      <c r="E51" s="23" t="s">
        <v>86</v>
      </c>
      <c r="F51" s="23" t="s">
        <v>169</v>
      </c>
      <c r="G51" s="23" t="s">
        <v>170</v>
      </c>
      <c r="H51" s="22">
        <v>53220</v>
      </c>
      <c r="I51" s="22">
        <v>53220</v>
      </c>
      <c r="J51" s="22">
        <v>13305</v>
      </c>
      <c r="K51" s="22"/>
      <c r="L51" s="22">
        <v>39915</v>
      </c>
      <c r="M51" s="22"/>
      <c r="N51" s="22"/>
      <c r="O51" s="22"/>
      <c r="P51" s="22"/>
      <c r="Q51" s="22"/>
      <c r="R51" s="22"/>
      <c r="S51" s="22"/>
      <c r="T51" s="22"/>
      <c r="U51" s="22"/>
      <c r="V51" s="22"/>
      <c r="W51" s="22"/>
    </row>
    <row r="52" ht="38" customHeight="1" spans="1:23">
      <c r="A52" s="120" t="s">
        <v>45</v>
      </c>
      <c r="B52" s="115" t="s">
        <v>224</v>
      </c>
      <c r="C52" s="23" t="s">
        <v>217</v>
      </c>
      <c r="D52" s="23" t="s">
        <v>85</v>
      </c>
      <c r="E52" s="23" t="s">
        <v>86</v>
      </c>
      <c r="F52" s="23" t="s">
        <v>171</v>
      </c>
      <c r="G52" s="23" t="s">
        <v>172</v>
      </c>
      <c r="H52" s="22">
        <v>67705</v>
      </c>
      <c r="I52" s="22">
        <v>67705</v>
      </c>
      <c r="J52" s="22">
        <v>16926.25</v>
      </c>
      <c r="K52" s="22"/>
      <c r="L52" s="22">
        <v>50778.75</v>
      </c>
      <c r="M52" s="22"/>
      <c r="N52" s="22"/>
      <c r="O52" s="22"/>
      <c r="P52" s="22"/>
      <c r="Q52" s="22"/>
      <c r="R52" s="22"/>
      <c r="S52" s="22"/>
      <c r="T52" s="22"/>
      <c r="U52" s="22"/>
      <c r="V52" s="22"/>
      <c r="W52" s="22"/>
    </row>
    <row r="53" ht="38" customHeight="1" spans="1:23">
      <c r="A53" s="120" t="s">
        <v>45</v>
      </c>
      <c r="B53" s="115" t="s">
        <v>224</v>
      </c>
      <c r="C53" s="23" t="s">
        <v>217</v>
      </c>
      <c r="D53" s="23" t="s">
        <v>85</v>
      </c>
      <c r="E53" s="23" t="s">
        <v>86</v>
      </c>
      <c r="F53" s="23" t="s">
        <v>218</v>
      </c>
      <c r="G53" s="23" t="s">
        <v>219</v>
      </c>
      <c r="H53" s="22">
        <v>1035888</v>
      </c>
      <c r="I53" s="22">
        <v>1035888</v>
      </c>
      <c r="J53" s="22">
        <v>258972</v>
      </c>
      <c r="K53" s="22"/>
      <c r="L53" s="22">
        <v>776916</v>
      </c>
      <c r="M53" s="22"/>
      <c r="N53" s="22"/>
      <c r="O53" s="22"/>
      <c r="P53" s="22"/>
      <c r="Q53" s="22"/>
      <c r="R53" s="22"/>
      <c r="S53" s="22"/>
      <c r="T53" s="22"/>
      <c r="U53" s="22"/>
      <c r="V53" s="22"/>
      <c r="W53" s="22"/>
    </row>
    <row r="54" ht="38" customHeight="1" spans="1:23">
      <c r="A54" s="120" t="s">
        <v>45</v>
      </c>
      <c r="B54" s="115" t="s">
        <v>225</v>
      </c>
      <c r="C54" s="23" t="s">
        <v>174</v>
      </c>
      <c r="D54" s="23" t="s">
        <v>93</v>
      </c>
      <c r="E54" s="23" t="s">
        <v>94</v>
      </c>
      <c r="F54" s="23" t="s">
        <v>175</v>
      </c>
      <c r="G54" s="23" t="s">
        <v>176</v>
      </c>
      <c r="H54" s="22">
        <v>330837.86</v>
      </c>
      <c r="I54" s="22">
        <v>330837.86</v>
      </c>
      <c r="J54" s="22">
        <v>82709.47</v>
      </c>
      <c r="K54" s="22"/>
      <c r="L54" s="22">
        <v>248128.39</v>
      </c>
      <c r="M54" s="22"/>
      <c r="N54" s="22"/>
      <c r="O54" s="22"/>
      <c r="P54" s="22"/>
      <c r="Q54" s="22"/>
      <c r="R54" s="22"/>
      <c r="S54" s="22"/>
      <c r="T54" s="22"/>
      <c r="U54" s="22"/>
      <c r="V54" s="22"/>
      <c r="W54" s="22"/>
    </row>
    <row r="55" ht="38" customHeight="1" spans="1:23">
      <c r="A55" s="120" t="s">
        <v>45</v>
      </c>
      <c r="B55" s="115" t="s">
        <v>225</v>
      </c>
      <c r="C55" s="23" t="s">
        <v>174</v>
      </c>
      <c r="D55" s="23" t="s">
        <v>97</v>
      </c>
      <c r="E55" s="23" t="s">
        <v>96</v>
      </c>
      <c r="F55" s="23" t="s">
        <v>177</v>
      </c>
      <c r="G55" s="23" t="s">
        <v>178</v>
      </c>
      <c r="H55" s="22">
        <v>14483.19</v>
      </c>
      <c r="I55" s="22">
        <v>14483.19</v>
      </c>
      <c r="J55" s="22">
        <v>3620.8</v>
      </c>
      <c r="K55" s="22"/>
      <c r="L55" s="22">
        <v>10862.39</v>
      </c>
      <c r="M55" s="22"/>
      <c r="N55" s="22"/>
      <c r="O55" s="22"/>
      <c r="P55" s="22"/>
      <c r="Q55" s="22"/>
      <c r="R55" s="22"/>
      <c r="S55" s="22"/>
      <c r="T55" s="22"/>
      <c r="U55" s="22"/>
      <c r="V55" s="22"/>
      <c r="W55" s="22"/>
    </row>
    <row r="56" ht="38" customHeight="1" spans="1:23">
      <c r="A56" s="120" t="s">
        <v>45</v>
      </c>
      <c r="B56" s="115" t="s">
        <v>225</v>
      </c>
      <c r="C56" s="23" t="s">
        <v>174</v>
      </c>
      <c r="D56" s="23" t="s">
        <v>104</v>
      </c>
      <c r="E56" s="23" t="s">
        <v>105</v>
      </c>
      <c r="F56" s="23" t="s">
        <v>179</v>
      </c>
      <c r="G56" s="23" t="s">
        <v>180</v>
      </c>
      <c r="H56" s="22">
        <v>157147.99</v>
      </c>
      <c r="I56" s="22">
        <v>157147.99</v>
      </c>
      <c r="J56" s="22">
        <v>39287</v>
      </c>
      <c r="K56" s="22"/>
      <c r="L56" s="22">
        <v>117860.99</v>
      </c>
      <c r="M56" s="22"/>
      <c r="N56" s="22"/>
      <c r="O56" s="22"/>
      <c r="P56" s="22"/>
      <c r="Q56" s="22"/>
      <c r="R56" s="22"/>
      <c r="S56" s="22"/>
      <c r="T56" s="22"/>
      <c r="U56" s="22"/>
      <c r="V56" s="22"/>
      <c r="W56" s="22"/>
    </row>
    <row r="57" ht="38" customHeight="1" spans="1:23">
      <c r="A57" s="120" t="s">
        <v>45</v>
      </c>
      <c r="B57" s="115" t="s">
        <v>225</v>
      </c>
      <c r="C57" s="23" t="s">
        <v>174</v>
      </c>
      <c r="D57" s="23" t="s">
        <v>106</v>
      </c>
      <c r="E57" s="23" t="s">
        <v>107</v>
      </c>
      <c r="F57" s="23" t="s">
        <v>181</v>
      </c>
      <c r="G57" s="23" t="s">
        <v>182</v>
      </c>
      <c r="H57" s="22">
        <v>41354.73</v>
      </c>
      <c r="I57" s="22">
        <v>41354.73</v>
      </c>
      <c r="J57" s="22">
        <v>10338.68</v>
      </c>
      <c r="K57" s="22"/>
      <c r="L57" s="22">
        <v>31016.05</v>
      </c>
      <c r="M57" s="22"/>
      <c r="N57" s="22"/>
      <c r="O57" s="22"/>
      <c r="P57" s="22"/>
      <c r="Q57" s="22"/>
      <c r="R57" s="22"/>
      <c r="S57" s="22"/>
      <c r="T57" s="22"/>
      <c r="U57" s="22"/>
      <c r="V57" s="22"/>
      <c r="W57" s="22"/>
    </row>
    <row r="58" ht="38" customHeight="1" spans="1:23">
      <c r="A58" s="120" t="s">
        <v>45</v>
      </c>
      <c r="B58" s="115" t="s">
        <v>225</v>
      </c>
      <c r="C58" s="23" t="s">
        <v>174</v>
      </c>
      <c r="D58" s="23" t="s">
        <v>108</v>
      </c>
      <c r="E58" s="23" t="s">
        <v>109</v>
      </c>
      <c r="F58" s="23" t="s">
        <v>177</v>
      </c>
      <c r="G58" s="23" t="s">
        <v>178</v>
      </c>
      <c r="H58" s="22">
        <v>6988.8</v>
      </c>
      <c r="I58" s="22">
        <v>6988.8</v>
      </c>
      <c r="J58" s="22">
        <v>6988.8</v>
      </c>
      <c r="K58" s="22"/>
      <c r="L58" s="22"/>
      <c r="M58" s="22"/>
      <c r="N58" s="22"/>
      <c r="O58" s="22"/>
      <c r="P58" s="22"/>
      <c r="Q58" s="22"/>
      <c r="R58" s="22"/>
      <c r="S58" s="22"/>
      <c r="T58" s="22"/>
      <c r="U58" s="22"/>
      <c r="V58" s="22"/>
      <c r="W58" s="22"/>
    </row>
    <row r="59" ht="38" customHeight="1" spans="1:23">
      <c r="A59" s="120" t="s">
        <v>45</v>
      </c>
      <c r="B59" s="115" t="s">
        <v>226</v>
      </c>
      <c r="C59" s="23" t="s">
        <v>115</v>
      </c>
      <c r="D59" s="23" t="s">
        <v>114</v>
      </c>
      <c r="E59" s="23" t="s">
        <v>115</v>
      </c>
      <c r="F59" s="23" t="s">
        <v>184</v>
      </c>
      <c r="G59" s="23" t="s">
        <v>115</v>
      </c>
      <c r="H59" s="22">
        <v>209403.05</v>
      </c>
      <c r="I59" s="22">
        <v>209403.05</v>
      </c>
      <c r="J59" s="22">
        <v>52350.76</v>
      </c>
      <c r="K59" s="22"/>
      <c r="L59" s="22">
        <v>157052.29</v>
      </c>
      <c r="M59" s="22"/>
      <c r="N59" s="22"/>
      <c r="O59" s="22"/>
      <c r="P59" s="22"/>
      <c r="Q59" s="22"/>
      <c r="R59" s="22"/>
      <c r="S59" s="22"/>
      <c r="T59" s="22"/>
      <c r="U59" s="22"/>
      <c r="V59" s="22"/>
      <c r="W59" s="22"/>
    </row>
    <row r="60" ht="38" customHeight="1" spans="1:23">
      <c r="A60" s="120" t="s">
        <v>45</v>
      </c>
      <c r="B60" s="115" t="s">
        <v>227</v>
      </c>
      <c r="C60" s="23" t="s">
        <v>196</v>
      </c>
      <c r="D60" s="23" t="s">
        <v>85</v>
      </c>
      <c r="E60" s="23" t="s">
        <v>86</v>
      </c>
      <c r="F60" s="23" t="s">
        <v>197</v>
      </c>
      <c r="G60" s="23" t="s">
        <v>196</v>
      </c>
      <c r="H60" s="22">
        <v>39385.46</v>
      </c>
      <c r="I60" s="22">
        <v>39385.46</v>
      </c>
      <c r="J60" s="22">
        <v>9846.37</v>
      </c>
      <c r="K60" s="22"/>
      <c r="L60" s="22">
        <v>29539.09</v>
      </c>
      <c r="M60" s="22"/>
      <c r="N60" s="22"/>
      <c r="O60" s="22"/>
      <c r="P60" s="22"/>
      <c r="Q60" s="22"/>
      <c r="R60" s="22"/>
      <c r="S60" s="22"/>
      <c r="T60" s="22"/>
      <c r="U60" s="22"/>
      <c r="V60" s="22"/>
      <c r="W60" s="22"/>
    </row>
    <row r="61" ht="38" customHeight="1" spans="1:23">
      <c r="A61" s="120" t="s">
        <v>45</v>
      </c>
      <c r="B61" s="115" t="s">
        <v>228</v>
      </c>
      <c r="C61" s="23" t="s">
        <v>199</v>
      </c>
      <c r="D61" s="23" t="s">
        <v>85</v>
      </c>
      <c r="E61" s="23" t="s">
        <v>86</v>
      </c>
      <c r="F61" s="23" t="s">
        <v>200</v>
      </c>
      <c r="G61" s="23" t="s">
        <v>201</v>
      </c>
      <c r="H61" s="22">
        <v>34562.11</v>
      </c>
      <c r="I61" s="22">
        <v>34562.11</v>
      </c>
      <c r="J61" s="22">
        <v>8640.53</v>
      </c>
      <c r="K61" s="22"/>
      <c r="L61" s="22">
        <v>25921.58</v>
      </c>
      <c r="M61" s="22"/>
      <c r="N61" s="22"/>
      <c r="O61" s="22"/>
      <c r="P61" s="22"/>
      <c r="Q61" s="22"/>
      <c r="R61" s="22"/>
      <c r="S61" s="22"/>
      <c r="T61" s="22"/>
      <c r="U61" s="22"/>
      <c r="V61" s="22"/>
      <c r="W61" s="22"/>
    </row>
    <row r="62" ht="38" customHeight="1" spans="1:23">
      <c r="A62" s="120" t="s">
        <v>45</v>
      </c>
      <c r="B62" s="115" t="s">
        <v>228</v>
      </c>
      <c r="C62" s="23" t="s">
        <v>199</v>
      </c>
      <c r="D62" s="23" t="s">
        <v>85</v>
      </c>
      <c r="E62" s="23" t="s">
        <v>86</v>
      </c>
      <c r="F62" s="23" t="s">
        <v>202</v>
      </c>
      <c r="G62" s="23" t="s">
        <v>203</v>
      </c>
      <c r="H62" s="22">
        <v>3336.93</v>
      </c>
      <c r="I62" s="22">
        <v>3336.93</v>
      </c>
      <c r="J62" s="22">
        <v>834.23</v>
      </c>
      <c r="K62" s="22"/>
      <c r="L62" s="22">
        <v>2502.7</v>
      </c>
      <c r="M62" s="22"/>
      <c r="N62" s="22"/>
      <c r="O62" s="22"/>
      <c r="P62" s="22"/>
      <c r="Q62" s="22"/>
      <c r="R62" s="22"/>
      <c r="S62" s="22"/>
      <c r="T62" s="22"/>
      <c r="U62" s="22"/>
      <c r="V62" s="22"/>
      <c r="W62" s="22"/>
    </row>
    <row r="63" ht="38" customHeight="1" spans="1:23">
      <c r="A63" s="120" t="s">
        <v>45</v>
      </c>
      <c r="B63" s="115" t="s">
        <v>228</v>
      </c>
      <c r="C63" s="23" t="s">
        <v>199</v>
      </c>
      <c r="D63" s="23" t="s">
        <v>85</v>
      </c>
      <c r="E63" s="23" t="s">
        <v>86</v>
      </c>
      <c r="F63" s="23" t="s">
        <v>204</v>
      </c>
      <c r="G63" s="23" t="s">
        <v>205</v>
      </c>
      <c r="H63" s="22">
        <v>3248.78</v>
      </c>
      <c r="I63" s="22">
        <v>3248.78</v>
      </c>
      <c r="J63" s="22">
        <v>812.2</v>
      </c>
      <c r="K63" s="22"/>
      <c r="L63" s="22">
        <v>2436.58</v>
      </c>
      <c r="M63" s="22"/>
      <c r="N63" s="22"/>
      <c r="O63" s="22"/>
      <c r="P63" s="22"/>
      <c r="Q63" s="22"/>
      <c r="R63" s="22"/>
      <c r="S63" s="22"/>
      <c r="T63" s="22"/>
      <c r="U63" s="22"/>
      <c r="V63" s="22"/>
      <c r="W63" s="22"/>
    </row>
    <row r="64" ht="38" customHeight="1" spans="1:23">
      <c r="A64" s="120" t="s">
        <v>45</v>
      </c>
      <c r="B64" s="115" t="s">
        <v>228</v>
      </c>
      <c r="C64" s="23" t="s">
        <v>199</v>
      </c>
      <c r="D64" s="23" t="s">
        <v>85</v>
      </c>
      <c r="E64" s="23" t="s">
        <v>86</v>
      </c>
      <c r="F64" s="23" t="s">
        <v>208</v>
      </c>
      <c r="G64" s="23" t="s">
        <v>209</v>
      </c>
      <c r="H64" s="22">
        <v>868</v>
      </c>
      <c r="I64" s="22">
        <v>868</v>
      </c>
      <c r="J64" s="22">
        <v>217</v>
      </c>
      <c r="K64" s="22"/>
      <c r="L64" s="22">
        <v>651</v>
      </c>
      <c r="M64" s="22"/>
      <c r="N64" s="22"/>
      <c r="O64" s="22"/>
      <c r="P64" s="22"/>
      <c r="Q64" s="22"/>
      <c r="R64" s="22"/>
      <c r="S64" s="22"/>
      <c r="T64" s="22"/>
      <c r="U64" s="22"/>
      <c r="V64" s="22"/>
      <c r="W64" s="22"/>
    </row>
    <row r="65" ht="38" customHeight="1" spans="1:23">
      <c r="A65" s="120" t="s">
        <v>45</v>
      </c>
      <c r="B65" s="115" t="s">
        <v>228</v>
      </c>
      <c r="C65" s="23" t="s">
        <v>199</v>
      </c>
      <c r="D65" s="23" t="s">
        <v>85</v>
      </c>
      <c r="E65" s="23" t="s">
        <v>86</v>
      </c>
      <c r="F65" s="23" t="s">
        <v>210</v>
      </c>
      <c r="G65" s="23" t="s">
        <v>211</v>
      </c>
      <c r="H65" s="22">
        <v>3990</v>
      </c>
      <c r="I65" s="22">
        <v>3990</v>
      </c>
      <c r="J65" s="22">
        <v>997.5</v>
      </c>
      <c r="K65" s="22"/>
      <c r="L65" s="22">
        <v>2992.5</v>
      </c>
      <c r="M65" s="22"/>
      <c r="N65" s="22"/>
      <c r="O65" s="22"/>
      <c r="P65" s="22"/>
      <c r="Q65" s="22"/>
      <c r="R65" s="22"/>
      <c r="S65" s="22"/>
      <c r="T65" s="22"/>
      <c r="U65" s="22"/>
      <c r="V65" s="22"/>
      <c r="W65" s="22"/>
    </row>
    <row r="66" ht="38" customHeight="1" spans="1:23">
      <c r="A66" s="120" t="s">
        <v>45</v>
      </c>
      <c r="B66" s="115" t="s">
        <v>228</v>
      </c>
      <c r="C66" s="23" t="s">
        <v>199</v>
      </c>
      <c r="D66" s="23" t="s">
        <v>85</v>
      </c>
      <c r="E66" s="23" t="s">
        <v>86</v>
      </c>
      <c r="F66" s="23" t="s">
        <v>212</v>
      </c>
      <c r="G66" s="23" t="s">
        <v>213</v>
      </c>
      <c r="H66" s="22">
        <v>89385.46</v>
      </c>
      <c r="I66" s="22">
        <v>89385.46</v>
      </c>
      <c r="J66" s="22">
        <v>22346.37</v>
      </c>
      <c r="K66" s="22"/>
      <c r="L66" s="22">
        <v>67039.09</v>
      </c>
      <c r="M66" s="22"/>
      <c r="N66" s="22"/>
      <c r="O66" s="22"/>
      <c r="P66" s="22"/>
      <c r="Q66" s="22"/>
      <c r="R66" s="22"/>
      <c r="S66" s="22"/>
      <c r="T66" s="22"/>
      <c r="U66" s="22"/>
      <c r="V66" s="22"/>
      <c r="W66" s="22"/>
    </row>
    <row r="67" ht="38" customHeight="1" spans="1:23">
      <c r="A67" s="120" t="s">
        <v>45</v>
      </c>
      <c r="B67" s="115" t="s">
        <v>229</v>
      </c>
      <c r="C67" s="23" t="s">
        <v>217</v>
      </c>
      <c r="D67" s="23" t="s">
        <v>85</v>
      </c>
      <c r="E67" s="23" t="s">
        <v>86</v>
      </c>
      <c r="F67" s="23" t="s">
        <v>167</v>
      </c>
      <c r="G67" s="23" t="s">
        <v>168</v>
      </c>
      <c r="H67" s="22">
        <v>192084</v>
      </c>
      <c r="I67" s="22">
        <v>192084</v>
      </c>
      <c r="J67" s="22">
        <v>48021</v>
      </c>
      <c r="K67" s="22"/>
      <c r="L67" s="22">
        <v>144063</v>
      </c>
      <c r="M67" s="22"/>
      <c r="N67" s="22"/>
      <c r="O67" s="22"/>
      <c r="P67" s="22"/>
      <c r="Q67" s="22"/>
      <c r="R67" s="22"/>
      <c r="S67" s="22"/>
      <c r="T67" s="22"/>
      <c r="U67" s="22"/>
      <c r="V67" s="22"/>
      <c r="W67" s="22"/>
    </row>
    <row r="68" ht="38" customHeight="1" spans="1:23">
      <c r="A68" s="120" t="s">
        <v>45</v>
      </c>
      <c r="B68" s="115" t="s">
        <v>229</v>
      </c>
      <c r="C68" s="23" t="s">
        <v>217</v>
      </c>
      <c r="D68" s="23" t="s">
        <v>85</v>
      </c>
      <c r="E68" s="23" t="s">
        <v>86</v>
      </c>
      <c r="F68" s="23" t="s">
        <v>169</v>
      </c>
      <c r="G68" s="23" t="s">
        <v>170</v>
      </c>
      <c r="H68" s="22">
        <v>15180</v>
      </c>
      <c r="I68" s="22">
        <v>15180</v>
      </c>
      <c r="J68" s="22">
        <v>3795</v>
      </c>
      <c r="K68" s="22"/>
      <c r="L68" s="22">
        <v>11385</v>
      </c>
      <c r="M68" s="22"/>
      <c r="N68" s="22"/>
      <c r="O68" s="22"/>
      <c r="P68" s="22"/>
      <c r="Q68" s="22"/>
      <c r="R68" s="22"/>
      <c r="S68" s="22"/>
      <c r="T68" s="22"/>
      <c r="U68" s="22"/>
      <c r="V68" s="22"/>
      <c r="W68" s="22"/>
    </row>
    <row r="69" ht="38" customHeight="1" spans="1:23">
      <c r="A69" s="120" t="s">
        <v>45</v>
      </c>
      <c r="B69" s="115" t="s">
        <v>229</v>
      </c>
      <c r="C69" s="23" t="s">
        <v>217</v>
      </c>
      <c r="D69" s="23" t="s">
        <v>85</v>
      </c>
      <c r="E69" s="23" t="s">
        <v>86</v>
      </c>
      <c r="F69" s="23" t="s">
        <v>171</v>
      </c>
      <c r="G69" s="23" t="s">
        <v>172</v>
      </c>
      <c r="H69" s="22">
        <v>16007</v>
      </c>
      <c r="I69" s="22">
        <v>16007</v>
      </c>
      <c r="J69" s="22">
        <v>4001.75</v>
      </c>
      <c r="K69" s="22"/>
      <c r="L69" s="22">
        <v>12005.25</v>
      </c>
      <c r="M69" s="22"/>
      <c r="N69" s="22"/>
      <c r="O69" s="22"/>
      <c r="P69" s="22"/>
      <c r="Q69" s="22"/>
      <c r="R69" s="22"/>
      <c r="S69" s="22"/>
      <c r="T69" s="22"/>
      <c r="U69" s="22"/>
      <c r="V69" s="22"/>
      <c r="W69" s="22"/>
    </row>
    <row r="70" ht="38" customHeight="1" spans="1:23">
      <c r="A70" s="120" t="s">
        <v>45</v>
      </c>
      <c r="B70" s="115" t="s">
        <v>229</v>
      </c>
      <c r="C70" s="23" t="s">
        <v>217</v>
      </c>
      <c r="D70" s="23" t="s">
        <v>85</v>
      </c>
      <c r="E70" s="23" t="s">
        <v>86</v>
      </c>
      <c r="F70" s="23" t="s">
        <v>218</v>
      </c>
      <c r="G70" s="23" t="s">
        <v>219</v>
      </c>
      <c r="H70" s="22">
        <v>309324</v>
      </c>
      <c r="I70" s="22">
        <v>309324</v>
      </c>
      <c r="J70" s="22">
        <v>77331</v>
      </c>
      <c r="K70" s="22"/>
      <c r="L70" s="22">
        <v>231993</v>
      </c>
      <c r="M70" s="22"/>
      <c r="N70" s="22"/>
      <c r="O70" s="22"/>
      <c r="P70" s="22"/>
      <c r="Q70" s="22"/>
      <c r="R70" s="22"/>
      <c r="S70" s="22"/>
      <c r="T70" s="22"/>
      <c r="U70" s="22"/>
      <c r="V70" s="22"/>
      <c r="W70" s="22"/>
    </row>
    <row r="71" ht="38" customHeight="1" spans="1:23">
      <c r="A71" s="120" t="s">
        <v>45</v>
      </c>
      <c r="B71" s="115" t="s">
        <v>230</v>
      </c>
      <c r="C71" s="23" t="s">
        <v>174</v>
      </c>
      <c r="D71" s="23" t="s">
        <v>93</v>
      </c>
      <c r="E71" s="23" t="s">
        <v>94</v>
      </c>
      <c r="F71" s="23" t="s">
        <v>175</v>
      </c>
      <c r="G71" s="23" t="s">
        <v>176</v>
      </c>
      <c r="H71" s="22">
        <v>89475.96</v>
      </c>
      <c r="I71" s="22">
        <v>89475.96</v>
      </c>
      <c r="J71" s="22">
        <v>22368.99</v>
      </c>
      <c r="K71" s="22"/>
      <c r="L71" s="22">
        <v>67106.97</v>
      </c>
      <c r="M71" s="22"/>
      <c r="N71" s="22"/>
      <c r="O71" s="22"/>
      <c r="P71" s="22"/>
      <c r="Q71" s="22"/>
      <c r="R71" s="22"/>
      <c r="S71" s="22"/>
      <c r="T71" s="22"/>
      <c r="U71" s="22"/>
      <c r="V71" s="22"/>
      <c r="W71" s="22"/>
    </row>
    <row r="72" ht="38" customHeight="1" spans="1:23">
      <c r="A72" s="120" t="s">
        <v>45</v>
      </c>
      <c r="B72" s="115" t="s">
        <v>230</v>
      </c>
      <c r="C72" s="23" t="s">
        <v>174</v>
      </c>
      <c r="D72" s="23" t="s">
        <v>97</v>
      </c>
      <c r="E72" s="23" t="s">
        <v>96</v>
      </c>
      <c r="F72" s="23" t="s">
        <v>177</v>
      </c>
      <c r="G72" s="23" t="s">
        <v>178</v>
      </c>
      <c r="H72" s="22">
        <v>3781.37</v>
      </c>
      <c r="I72" s="22">
        <v>3781.37</v>
      </c>
      <c r="J72" s="22">
        <v>945.34</v>
      </c>
      <c r="K72" s="22"/>
      <c r="L72" s="22">
        <v>2836.03</v>
      </c>
      <c r="M72" s="22"/>
      <c r="N72" s="22"/>
      <c r="O72" s="22"/>
      <c r="P72" s="22"/>
      <c r="Q72" s="22"/>
      <c r="R72" s="22"/>
      <c r="S72" s="22"/>
      <c r="T72" s="22"/>
      <c r="U72" s="22"/>
      <c r="V72" s="22"/>
      <c r="W72" s="22"/>
    </row>
    <row r="73" ht="38" customHeight="1" spans="1:23">
      <c r="A73" s="120" t="s">
        <v>45</v>
      </c>
      <c r="B73" s="115" t="s">
        <v>230</v>
      </c>
      <c r="C73" s="23" t="s">
        <v>174</v>
      </c>
      <c r="D73" s="23" t="s">
        <v>104</v>
      </c>
      <c r="E73" s="23" t="s">
        <v>105</v>
      </c>
      <c r="F73" s="23" t="s">
        <v>179</v>
      </c>
      <c r="G73" s="23" t="s">
        <v>180</v>
      </c>
      <c r="H73" s="22">
        <v>42501.08</v>
      </c>
      <c r="I73" s="22">
        <v>42501.08</v>
      </c>
      <c r="J73" s="22">
        <v>10625.27</v>
      </c>
      <c r="K73" s="22"/>
      <c r="L73" s="22">
        <v>31875.81</v>
      </c>
      <c r="M73" s="22"/>
      <c r="N73" s="22"/>
      <c r="O73" s="22"/>
      <c r="P73" s="22"/>
      <c r="Q73" s="22"/>
      <c r="R73" s="22"/>
      <c r="S73" s="22"/>
      <c r="T73" s="22"/>
      <c r="U73" s="22"/>
      <c r="V73" s="22"/>
      <c r="W73" s="22"/>
    </row>
    <row r="74" ht="38" customHeight="1" spans="1:23">
      <c r="A74" s="120" t="s">
        <v>45</v>
      </c>
      <c r="B74" s="115" t="s">
        <v>230</v>
      </c>
      <c r="C74" s="23" t="s">
        <v>174</v>
      </c>
      <c r="D74" s="23" t="s">
        <v>106</v>
      </c>
      <c r="E74" s="23" t="s">
        <v>107</v>
      </c>
      <c r="F74" s="23" t="s">
        <v>181</v>
      </c>
      <c r="G74" s="23" t="s">
        <v>182</v>
      </c>
      <c r="H74" s="22">
        <v>11184.5</v>
      </c>
      <c r="I74" s="22">
        <v>11184.5</v>
      </c>
      <c r="J74" s="22">
        <v>2796.13</v>
      </c>
      <c r="K74" s="22"/>
      <c r="L74" s="22">
        <v>8388.37</v>
      </c>
      <c r="M74" s="22"/>
      <c r="N74" s="22"/>
      <c r="O74" s="22"/>
      <c r="P74" s="22"/>
      <c r="Q74" s="22"/>
      <c r="R74" s="22"/>
      <c r="S74" s="22"/>
      <c r="T74" s="22"/>
      <c r="U74" s="22"/>
      <c r="V74" s="22"/>
      <c r="W74" s="22"/>
    </row>
    <row r="75" ht="38" customHeight="1" spans="1:23">
      <c r="A75" s="120" t="s">
        <v>45</v>
      </c>
      <c r="B75" s="115" t="s">
        <v>230</v>
      </c>
      <c r="C75" s="23" t="s">
        <v>174</v>
      </c>
      <c r="D75" s="23" t="s">
        <v>108</v>
      </c>
      <c r="E75" s="23" t="s">
        <v>109</v>
      </c>
      <c r="F75" s="23" t="s">
        <v>177</v>
      </c>
      <c r="G75" s="23" t="s">
        <v>178</v>
      </c>
      <c r="H75" s="22">
        <v>2184</v>
      </c>
      <c r="I75" s="22">
        <v>2184</v>
      </c>
      <c r="J75" s="22">
        <v>2184</v>
      </c>
      <c r="K75" s="22"/>
      <c r="L75" s="22"/>
      <c r="M75" s="22"/>
      <c r="N75" s="22"/>
      <c r="O75" s="22"/>
      <c r="P75" s="22"/>
      <c r="Q75" s="22"/>
      <c r="R75" s="22"/>
      <c r="S75" s="22"/>
      <c r="T75" s="22"/>
      <c r="U75" s="22"/>
      <c r="V75" s="22"/>
      <c r="W75" s="22"/>
    </row>
    <row r="76" ht="38" customHeight="1" spans="1:23">
      <c r="A76" s="120" t="s">
        <v>45</v>
      </c>
      <c r="B76" s="115" t="s">
        <v>231</v>
      </c>
      <c r="C76" s="23" t="s">
        <v>115</v>
      </c>
      <c r="D76" s="23" t="s">
        <v>114</v>
      </c>
      <c r="E76" s="23" t="s">
        <v>115</v>
      </c>
      <c r="F76" s="23" t="s">
        <v>184</v>
      </c>
      <c r="G76" s="23" t="s">
        <v>115</v>
      </c>
      <c r="H76" s="22">
        <v>79451.57</v>
      </c>
      <c r="I76" s="22">
        <v>79451.57</v>
      </c>
      <c r="J76" s="22">
        <v>19862.89</v>
      </c>
      <c r="K76" s="22"/>
      <c r="L76" s="22">
        <v>59588.68</v>
      </c>
      <c r="M76" s="22"/>
      <c r="N76" s="22"/>
      <c r="O76" s="22"/>
      <c r="P76" s="22"/>
      <c r="Q76" s="22"/>
      <c r="R76" s="22"/>
      <c r="S76" s="22"/>
      <c r="T76" s="22"/>
      <c r="U76" s="22"/>
      <c r="V76" s="22"/>
      <c r="W76" s="22"/>
    </row>
    <row r="77" ht="38" customHeight="1" spans="1:23">
      <c r="A77" s="120" t="s">
        <v>45</v>
      </c>
      <c r="B77" s="115" t="s">
        <v>232</v>
      </c>
      <c r="C77" s="23" t="s">
        <v>196</v>
      </c>
      <c r="D77" s="23" t="s">
        <v>85</v>
      </c>
      <c r="E77" s="23" t="s">
        <v>86</v>
      </c>
      <c r="F77" s="23" t="s">
        <v>197</v>
      </c>
      <c r="G77" s="23" t="s">
        <v>196</v>
      </c>
      <c r="H77" s="22">
        <v>10651.9</v>
      </c>
      <c r="I77" s="22">
        <v>10651.9</v>
      </c>
      <c r="J77" s="22">
        <v>2662.98</v>
      </c>
      <c r="K77" s="22"/>
      <c r="L77" s="22">
        <v>7988.92</v>
      </c>
      <c r="M77" s="22"/>
      <c r="N77" s="22"/>
      <c r="O77" s="22"/>
      <c r="P77" s="22"/>
      <c r="Q77" s="22"/>
      <c r="R77" s="22"/>
      <c r="S77" s="22"/>
      <c r="T77" s="22"/>
      <c r="U77" s="22"/>
      <c r="V77" s="22"/>
      <c r="W77" s="22"/>
    </row>
    <row r="78" ht="38" customHeight="1" spans="1:23">
      <c r="A78" s="120" t="s">
        <v>45</v>
      </c>
      <c r="B78" s="115" t="s">
        <v>233</v>
      </c>
      <c r="C78" s="23" t="s">
        <v>199</v>
      </c>
      <c r="D78" s="23" t="s">
        <v>85</v>
      </c>
      <c r="E78" s="23" t="s">
        <v>86</v>
      </c>
      <c r="F78" s="23" t="s">
        <v>200</v>
      </c>
      <c r="G78" s="23" t="s">
        <v>201</v>
      </c>
      <c r="H78" s="22">
        <v>12420.46</v>
      </c>
      <c r="I78" s="22">
        <v>12420.46</v>
      </c>
      <c r="J78" s="22">
        <v>3105.12</v>
      </c>
      <c r="K78" s="22"/>
      <c r="L78" s="22">
        <v>9315.34</v>
      </c>
      <c r="M78" s="22"/>
      <c r="N78" s="22"/>
      <c r="O78" s="22"/>
      <c r="P78" s="22"/>
      <c r="Q78" s="22"/>
      <c r="R78" s="22"/>
      <c r="S78" s="22"/>
      <c r="T78" s="22"/>
      <c r="U78" s="22"/>
      <c r="V78" s="22"/>
      <c r="W78" s="22"/>
    </row>
    <row r="79" ht="38" customHeight="1" spans="1:23">
      <c r="A79" s="120" t="s">
        <v>45</v>
      </c>
      <c r="B79" s="115" t="s">
        <v>233</v>
      </c>
      <c r="C79" s="23" t="s">
        <v>199</v>
      </c>
      <c r="D79" s="23" t="s">
        <v>85</v>
      </c>
      <c r="E79" s="23" t="s">
        <v>86</v>
      </c>
      <c r="F79" s="23" t="s">
        <v>202</v>
      </c>
      <c r="G79" s="23" t="s">
        <v>203</v>
      </c>
      <c r="H79" s="22">
        <v>1334.77</v>
      </c>
      <c r="I79" s="22">
        <v>1334.77</v>
      </c>
      <c r="J79" s="22">
        <v>333.69</v>
      </c>
      <c r="K79" s="22"/>
      <c r="L79" s="22">
        <v>1001.08</v>
      </c>
      <c r="M79" s="22"/>
      <c r="N79" s="22"/>
      <c r="O79" s="22"/>
      <c r="P79" s="22"/>
      <c r="Q79" s="22"/>
      <c r="R79" s="22"/>
      <c r="S79" s="22"/>
      <c r="T79" s="22"/>
      <c r="U79" s="22"/>
      <c r="V79" s="22"/>
      <c r="W79" s="22"/>
    </row>
    <row r="80" ht="38" customHeight="1" spans="1:23">
      <c r="A80" s="120" t="s">
        <v>45</v>
      </c>
      <c r="B80" s="115" t="s">
        <v>233</v>
      </c>
      <c r="C80" s="23" t="s">
        <v>199</v>
      </c>
      <c r="D80" s="23" t="s">
        <v>85</v>
      </c>
      <c r="E80" s="23" t="s">
        <v>86</v>
      </c>
      <c r="F80" s="23" t="s">
        <v>204</v>
      </c>
      <c r="G80" s="23" t="s">
        <v>205</v>
      </c>
      <c r="H80" s="22">
        <v>1299.51</v>
      </c>
      <c r="I80" s="22">
        <v>1299.51</v>
      </c>
      <c r="J80" s="22">
        <v>324.88</v>
      </c>
      <c r="K80" s="22"/>
      <c r="L80" s="22">
        <v>974.63</v>
      </c>
      <c r="M80" s="22"/>
      <c r="N80" s="22"/>
      <c r="O80" s="22"/>
      <c r="P80" s="22"/>
      <c r="Q80" s="22"/>
      <c r="R80" s="22"/>
      <c r="S80" s="22"/>
      <c r="T80" s="22"/>
      <c r="U80" s="22"/>
      <c r="V80" s="22"/>
      <c r="W80" s="22"/>
    </row>
    <row r="81" ht="38" customHeight="1" spans="1:23">
      <c r="A81" s="120" t="s">
        <v>45</v>
      </c>
      <c r="B81" s="115" t="s">
        <v>233</v>
      </c>
      <c r="C81" s="23" t="s">
        <v>199</v>
      </c>
      <c r="D81" s="23" t="s">
        <v>85</v>
      </c>
      <c r="E81" s="23" t="s">
        <v>86</v>
      </c>
      <c r="F81" s="23" t="s">
        <v>208</v>
      </c>
      <c r="G81" s="23" t="s">
        <v>209</v>
      </c>
      <c r="H81" s="22">
        <v>12666.27</v>
      </c>
      <c r="I81" s="22">
        <v>12666.27</v>
      </c>
      <c r="J81" s="22">
        <v>3166.57</v>
      </c>
      <c r="K81" s="22"/>
      <c r="L81" s="22">
        <v>9499.7</v>
      </c>
      <c r="M81" s="22"/>
      <c r="N81" s="22"/>
      <c r="O81" s="22"/>
      <c r="P81" s="22"/>
      <c r="Q81" s="22"/>
      <c r="R81" s="22"/>
      <c r="S81" s="22"/>
      <c r="T81" s="22"/>
      <c r="U81" s="22"/>
      <c r="V81" s="22"/>
      <c r="W81" s="22"/>
    </row>
    <row r="82" ht="38" customHeight="1" spans="1:23">
      <c r="A82" s="120" t="s">
        <v>45</v>
      </c>
      <c r="B82" s="115" t="s">
        <v>233</v>
      </c>
      <c r="C82" s="23" t="s">
        <v>199</v>
      </c>
      <c r="D82" s="23" t="s">
        <v>85</v>
      </c>
      <c r="E82" s="23" t="s">
        <v>86</v>
      </c>
      <c r="F82" s="23" t="s">
        <v>210</v>
      </c>
      <c r="G82" s="23" t="s">
        <v>211</v>
      </c>
      <c r="H82" s="22">
        <v>1699</v>
      </c>
      <c r="I82" s="22">
        <v>1699</v>
      </c>
      <c r="J82" s="22">
        <v>424.75</v>
      </c>
      <c r="K82" s="22"/>
      <c r="L82" s="22">
        <v>1274.25</v>
      </c>
      <c r="M82" s="22"/>
      <c r="N82" s="22"/>
      <c r="O82" s="22"/>
      <c r="P82" s="22"/>
      <c r="Q82" s="22"/>
      <c r="R82" s="22"/>
      <c r="S82" s="22"/>
      <c r="T82" s="22"/>
      <c r="U82" s="22"/>
      <c r="V82" s="22"/>
      <c r="W82" s="22"/>
    </row>
    <row r="83" ht="38" customHeight="1" spans="1:23">
      <c r="A83" s="120" t="s">
        <v>45</v>
      </c>
      <c r="B83" s="115" t="s">
        <v>233</v>
      </c>
      <c r="C83" s="23" t="s">
        <v>199</v>
      </c>
      <c r="D83" s="23" t="s">
        <v>85</v>
      </c>
      <c r="E83" s="23" t="s">
        <v>86</v>
      </c>
      <c r="F83" s="23" t="s">
        <v>212</v>
      </c>
      <c r="G83" s="23" t="s">
        <v>213</v>
      </c>
      <c r="H83" s="22">
        <v>13233.84</v>
      </c>
      <c r="I83" s="22">
        <v>13233.84</v>
      </c>
      <c r="J83" s="22">
        <v>3308.46</v>
      </c>
      <c r="K83" s="22"/>
      <c r="L83" s="22">
        <v>9925.38</v>
      </c>
      <c r="M83" s="22"/>
      <c r="N83" s="22"/>
      <c r="O83" s="22"/>
      <c r="P83" s="22"/>
      <c r="Q83" s="22"/>
      <c r="R83" s="22"/>
      <c r="S83" s="22"/>
      <c r="T83" s="22"/>
      <c r="U83" s="22"/>
      <c r="V83" s="22"/>
      <c r="W83" s="22"/>
    </row>
    <row r="84" ht="38" customHeight="1" spans="1:23">
      <c r="A84" s="23" t="s">
        <v>48</v>
      </c>
      <c r="B84" s="23"/>
      <c r="C84" s="23"/>
      <c r="D84" s="23"/>
      <c r="E84" s="23"/>
      <c r="F84" s="23"/>
      <c r="G84" s="23"/>
      <c r="H84" s="22">
        <v>4509875.8</v>
      </c>
      <c r="I84" s="22">
        <v>4365875.8</v>
      </c>
      <c r="J84" s="22">
        <v>1075576.85</v>
      </c>
      <c r="K84" s="22"/>
      <c r="L84" s="22">
        <v>3290298.95</v>
      </c>
      <c r="M84" s="22"/>
      <c r="N84" s="22"/>
      <c r="O84" s="22"/>
      <c r="P84" s="22"/>
      <c r="Q84" s="22"/>
      <c r="R84" s="22">
        <v>144000</v>
      </c>
      <c r="S84" s="22"/>
      <c r="T84" s="22"/>
      <c r="U84" s="22"/>
      <c r="V84" s="22"/>
      <c r="W84" s="22">
        <v>144000</v>
      </c>
    </row>
    <row r="85" ht="38" customHeight="1" spans="1:23">
      <c r="A85" s="119" t="s">
        <v>48</v>
      </c>
      <c r="B85" s="115" t="s">
        <v>234</v>
      </c>
      <c r="C85" s="23" t="s">
        <v>166</v>
      </c>
      <c r="D85" s="23" t="s">
        <v>81</v>
      </c>
      <c r="E85" s="23" t="s">
        <v>82</v>
      </c>
      <c r="F85" s="23" t="s">
        <v>167</v>
      </c>
      <c r="G85" s="23" t="s">
        <v>168</v>
      </c>
      <c r="H85" s="22">
        <v>776802.6</v>
      </c>
      <c r="I85" s="22">
        <v>776802.6</v>
      </c>
      <c r="J85" s="22">
        <v>194200.65</v>
      </c>
      <c r="K85" s="22"/>
      <c r="L85" s="22">
        <v>582601.95</v>
      </c>
      <c r="M85" s="22"/>
      <c r="N85" s="22"/>
      <c r="O85" s="22"/>
      <c r="P85" s="22"/>
      <c r="Q85" s="22"/>
      <c r="R85" s="22"/>
      <c r="S85" s="22"/>
      <c r="T85" s="22"/>
      <c r="U85" s="22"/>
      <c r="V85" s="22"/>
      <c r="W85" s="22"/>
    </row>
    <row r="86" ht="38" customHeight="1" spans="1:23">
      <c r="A86" s="119" t="s">
        <v>48</v>
      </c>
      <c r="B86" s="115" t="s">
        <v>234</v>
      </c>
      <c r="C86" s="23" t="s">
        <v>166</v>
      </c>
      <c r="D86" s="23" t="s">
        <v>81</v>
      </c>
      <c r="E86" s="23" t="s">
        <v>82</v>
      </c>
      <c r="F86" s="23" t="s">
        <v>169</v>
      </c>
      <c r="G86" s="23" t="s">
        <v>170</v>
      </c>
      <c r="H86" s="22">
        <v>897989.4</v>
      </c>
      <c r="I86" s="22">
        <v>897989.4</v>
      </c>
      <c r="J86" s="22">
        <v>224497.35</v>
      </c>
      <c r="K86" s="22"/>
      <c r="L86" s="22">
        <v>673492.05</v>
      </c>
      <c r="M86" s="22"/>
      <c r="N86" s="22"/>
      <c r="O86" s="22"/>
      <c r="P86" s="22"/>
      <c r="Q86" s="22"/>
      <c r="R86" s="22"/>
      <c r="S86" s="22"/>
      <c r="T86" s="22"/>
      <c r="U86" s="22"/>
      <c r="V86" s="22"/>
      <c r="W86" s="22"/>
    </row>
    <row r="87" ht="38" customHeight="1" spans="1:23">
      <c r="A87" s="119" t="s">
        <v>48</v>
      </c>
      <c r="B87" s="115" t="s">
        <v>234</v>
      </c>
      <c r="C87" s="23" t="s">
        <v>166</v>
      </c>
      <c r="D87" s="23" t="s">
        <v>81</v>
      </c>
      <c r="E87" s="23" t="s">
        <v>82</v>
      </c>
      <c r="F87" s="23" t="s">
        <v>171</v>
      </c>
      <c r="G87" s="23" t="s">
        <v>172</v>
      </c>
      <c r="H87" s="22">
        <v>70358.55</v>
      </c>
      <c r="I87" s="22">
        <v>70358.55</v>
      </c>
      <c r="J87" s="22">
        <v>17589.64</v>
      </c>
      <c r="K87" s="22"/>
      <c r="L87" s="22">
        <v>52768.91</v>
      </c>
      <c r="M87" s="22"/>
      <c r="N87" s="22"/>
      <c r="O87" s="22"/>
      <c r="P87" s="22"/>
      <c r="Q87" s="22"/>
      <c r="R87" s="22"/>
      <c r="S87" s="22"/>
      <c r="T87" s="22"/>
      <c r="U87" s="22"/>
      <c r="V87" s="22"/>
      <c r="W87" s="22"/>
    </row>
    <row r="88" ht="38" customHeight="1" spans="1:23">
      <c r="A88" s="119" t="s">
        <v>48</v>
      </c>
      <c r="B88" s="115" t="s">
        <v>235</v>
      </c>
      <c r="C88" s="23" t="s">
        <v>174</v>
      </c>
      <c r="D88" s="23" t="s">
        <v>93</v>
      </c>
      <c r="E88" s="23" t="s">
        <v>94</v>
      </c>
      <c r="F88" s="23" t="s">
        <v>175</v>
      </c>
      <c r="G88" s="23" t="s">
        <v>176</v>
      </c>
      <c r="H88" s="22">
        <v>300278.33</v>
      </c>
      <c r="I88" s="22">
        <v>300278.33</v>
      </c>
      <c r="J88" s="22">
        <v>75069.58</v>
      </c>
      <c r="K88" s="22"/>
      <c r="L88" s="22">
        <v>225208.75</v>
      </c>
      <c r="M88" s="22"/>
      <c r="N88" s="22"/>
      <c r="O88" s="22"/>
      <c r="P88" s="22"/>
      <c r="Q88" s="22"/>
      <c r="R88" s="22"/>
      <c r="S88" s="22"/>
      <c r="T88" s="22"/>
      <c r="U88" s="22"/>
      <c r="V88" s="22"/>
      <c r="W88" s="22"/>
    </row>
    <row r="89" ht="38" customHeight="1" spans="1:23">
      <c r="A89" s="119" t="s">
        <v>48</v>
      </c>
      <c r="B89" s="115" t="s">
        <v>235</v>
      </c>
      <c r="C89" s="23" t="s">
        <v>174</v>
      </c>
      <c r="D89" s="23" t="s">
        <v>97</v>
      </c>
      <c r="E89" s="23" t="s">
        <v>96</v>
      </c>
      <c r="F89" s="23" t="s">
        <v>177</v>
      </c>
      <c r="G89" s="23" t="s">
        <v>178</v>
      </c>
      <c r="H89" s="22">
        <v>4257.15</v>
      </c>
      <c r="I89" s="22">
        <v>4257.15</v>
      </c>
      <c r="J89" s="22">
        <v>1064.29</v>
      </c>
      <c r="K89" s="22"/>
      <c r="L89" s="22">
        <v>3192.86</v>
      </c>
      <c r="M89" s="22"/>
      <c r="N89" s="22"/>
      <c r="O89" s="22"/>
      <c r="P89" s="22"/>
      <c r="Q89" s="22"/>
      <c r="R89" s="22"/>
      <c r="S89" s="22"/>
      <c r="T89" s="22"/>
      <c r="U89" s="22"/>
      <c r="V89" s="22"/>
      <c r="W89" s="22"/>
    </row>
    <row r="90" ht="38" customHeight="1" spans="1:23">
      <c r="A90" s="119" t="s">
        <v>48</v>
      </c>
      <c r="B90" s="115" t="s">
        <v>235</v>
      </c>
      <c r="C90" s="23" t="s">
        <v>174</v>
      </c>
      <c r="D90" s="23" t="s">
        <v>102</v>
      </c>
      <c r="E90" s="23" t="s">
        <v>103</v>
      </c>
      <c r="F90" s="23" t="s">
        <v>179</v>
      </c>
      <c r="G90" s="23" t="s">
        <v>180</v>
      </c>
      <c r="H90" s="22">
        <v>142632.21</v>
      </c>
      <c r="I90" s="22">
        <v>142632.21</v>
      </c>
      <c r="J90" s="22">
        <v>35658.05</v>
      </c>
      <c r="K90" s="22"/>
      <c r="L90" s="22">
        <v>106974.16</v>
      </c>
      <c r="M90" s="22"/>
      <c r="N90" s="22"/>
      <c r="O90" s="22"/>
      <c r="P90" s="22"/>
      <c r="Q90" s="22"/>
      <c r="R90" s="22"/>
      <c r="S90" s="22"/>
      <c r="T90" s="22"/>
      <c r="U90" s="22"/>
      <c r="V90" s="22"/>
      <c r="W90" s="22"/>
    </row>
    <row r="91" ht="38" customHeight="1" spans="1:23">
      <c r="A91" s="119" t="s">
        <v>48</v>
      </c>
      <c r="B91" s="115" t="s">
        <v>235</v>
      </c>
      <c r="C91" s="23" t="s">
        <v>174</v>
      </c>
      <c r="D91" s="23" t="s">
        <v>106</v>
      </c>
      <c r="E91" s="23" t="s">
        <v>107</v>
      </c>
      <c r="F91" s="23" t="s">
        <v>181</v>
      </c>
      <c r="G91" s="23" t="s">
        <v>182</v>
      </c>
      <c r="H91" s="22">
        <v>51198.32</v>
      </c>
      <c r="I91" s="22">
        <v>51198.32</v>
      </c>
      <c r="J91" s="22">
        <v>12799.58</v>
      </c>
      <c r="K91" s="22"/>
      <c r="L91" s="22">
        <v>38398.74</v>
      </c>
      <c r="M91" s="22"/>
      <c r="N91" s="22"/>
      <c r="O91" s="22"/>
      <c r="P91" s="22"/>
      <c r="Q91" s="22"/>
      <c r="R91" s="22"/>
      <c r="S91" s="22"/>
      <c r="T91" s="22"/>
      <c r="U91" s="22"/>
      <c r="V91" s="22"/>
      <c r="W91" s="22"/>
    </row>
    <row r="92" ht="38" customHeight="1" spans="1:23">
      <c r="A92" s="119" t="s">
        <v>48</v>
      </c>
      <c r="B92" s="115" t="s">
        <v>235</v>
      </c>
      <c r="C92" s="23" t="s">
        <v>174</v>
      </c>
      <c r="D92" s="23" t="s">
        <v>108</v>
      </c>
      <c r="E92" s="23" t="s">
        <v>109</v>
      </c>
      <c r="F92" s="23" t="s">
        <v>177</v>
      </c>
      <c r="G92" s="23" t="s">
        <v>178</v>
      </c>
      <c r="H92" s="22">
        <v>13540.8</v>
      </c>
      <c r="I92" s="22">
        <v>13540.8</v>
      </c>
      <c r="J92" s="22">
        <v>13540.8</v>
      </c>
      <c r="K92" s="22"/>
      <c r="L92" s="22"/>
      <c r="M92" s="22"/>
      <c r="N92" s="22"/>
      <c r="O92" s="22"/>
      <c r="P92" s="22"/>
      <c r="Q92" s="22"/>
      <c r="R92" s="22"/>
      <c r="S92" s="22"/>
      <c r="T92" s="22"/>
      <c r="U92" s="22"/>
      <c r="V92" s="22"/>
      <c r="W92" s="22"/>
    </row>
    <row r="93" ht="38" customHeight="1" spans="1:23">
      <c r="A93" s="119" t="s">
        <v>48</v>
      </c>
      <c r="B93" s="115" t="s">
        <v>236</v>
      </c>
      <c r="C93" s="23" t="s">
        <v>115</v>
      </c>
      <c r="D93" s="23" t="s">
        <v>114</v>
      </c>
      <c r="E93" s="23" t="s">
        <v>115</v>
      </c>
      <c r="F93" s="23" t="s">
        <v>184</v>
      </c>
      <c r="G93" s="23" t="s">
        <v>115</v>
      </c>
      <c r="H93" s="22">
        <v>260974.35</v>
      </c>
      <c r="I93" s="22">
        <v>260974.35</v>
      </c>
      <c r="J93" s="22">
        <v>65243.59</v>
      </c>
      <c r="K93" s="22"/>
      <c r="L93" s="22">
        <v>195730.76</v>
      </c>
      <c r="M93" s="22"/>
      <c r="N93" s="22"/>
      <c r="O93" s="22"/>
      <c r="P93" s="22"/>
      <c r="Q93" s="22"/>
      <c r="R93" s="22"/>
      <c r="S93" s="22"/>
      <c r="T93" s="22"/>
      <c r="U93" s="22"/>
      <c r="V93" s="22"/>
      <c r="W93" s="22"/>
    </row>
    <row r="94" ht="38" customHeight="1" spans="1:23">
      <c r="A94" s="119" t="s">
        <v>48</v>
      </c>
      <c r="B94" s="115" t="s">
        <v>237</v>
      </c>
      <c r="C94" s="23" t="s">
        <v>238</v>
      </c>
      <c r="D94" s="23" t="s">
        <v>81</v>
      </c>
      <c r="E94" s="23" t="s">
        <v>82</v>
      </c>
      <c r="F94" s="23" t="s">
        <v>239</v>
      </c>
      <c r="G94" s="23" t="s">
        <v>240</v>
      </c>
      <c r="H94" s="22">
        <v>10934.4</v>
      </c>
      <c r="I94" s="22">
        <v>10934.4</v>
      </c>
      <c r="J94" s="22">
        <v>2733.6</v>
      </c>
      <c r="K94" s="22"/>
      <c r="L94" s="22">
        <v>8200.8</v>
      </c>
      <c r="M94" s="22"/>
      <c r="N94" s="22"/>
      <c r="O94" s="22"/>
      <c r="P94" s="22"/>
      <c r="Q94" s="22"/>
      <c r="R94" s="22"/>
      <c r="S94" s="22"/>
      <c r="T94" s="22"/>
      <c r="U94" s="22"/>
      <c r="V94" s="22"/>
      <c r="W94" s="22"/>
    </row>
    <row r="95" ht="38" customHeight="1" spans="1:23">
      <c r="A95" s="119" t="s">
        <v>48</v>
      </c>
      <c r="B95" s="115" t="s">
        <v>241</v>
      </c>
      <c r="C95" s="23" t="s">
        <v>242</v>
      </c>
      <c r="D95" s="23" t="s">
        <v>81</v>
      </c>
      <c r="E95" s="23" t="s">
        <v>82</v>
      </c>
      <c r="F95" s="23" t="s">
        <v>243</v>
      </c>
      <c r="G95" s="23" t="s">
        <v>242</v>
      </c>
      <c r="H95" s="22">
        <v>144000</v>
      </c>
      <c r="I95" s="22"/>
      <c r="J95" s="22"/>
      <c r="K95" s="22"/>
      <c r="L95" s="22"/>
      <c r="M95" s="22"/>
      <c r="N95" s="22"/>
      <c r="O95" s="22"/>
      <c r="P95" s="22"/>
      <c r="Q95" s="22"/>
      <c r="R95" s="22">
        <v>144000</v>
      </c>
      <c r="S95" s="22"/>
      <c r="T95" s="22"/>
      <c r="U95" s="22"/>
      <c r="V95" s="22"/>
      <c r="W95" s="22">
        <v>144000</v>
      </c>
    </row>
    <row r="96" ht="38" customHeight="1" spans="1:23">
      <c r="A96" s="119" t="s">
        <v>48</v>
      </c>
      <c r="B96" s="115" t="s">
        <v>244</v>
      </c>
      <c r="C96" s="23" t="s">
        <v>186</v>
      </c>
      <c r="D96" s="23" t="s">
        <v>81</v>
      </c>
      <c r="E96" s="23" t="s">
        <v>82</v>
      </c>
      <c r="F96" s="23" t="s">
        <v>187</v>
      </c>
      <c r="G96" s="23" t="s">
        <v>188</v>
      </c>
      <c r="H96" s="22">
        <v>20000</v>
      </c>
      <c r="I96" s="22">
        <v>20000</v>
      </c>
      <c r="J96" s="22"/>
      <c r="K96" s="22"/>
      <c r="L96" s="22">
        <v>20000</v>
      </c>
      <c r="M96" s="22"/>
      <c r="N96" s="22"/>
      <c r="O96" s="22"/>
      <c r="P96" s="22"/>
      <c r="Q96" s="22"/>
      <c r="R96" s="22"/>
      <c r="S96" s="22"/>
      <c r="T96" s="22"/>
      <c r="U96" s="22"/>
      <c r="V96" s="22"/>
      <c r="W96" s="22"/>
    </row>
    <row r="97" ht="38" customHeight="1" spans="1:23">
      <c r="A97" s="119" t="s">
        <v>48</v>
      </c>
      <c r="B97" s="115" t="s">
        <v>245</v>
      </c>
      <c r="C97" s="23" t="s">
        <v>145</v>
      </c>
      <c r="D97" s="23" t="s">
        <v>81</v>
      </c>
      <c r="E97" s="23" t="s">
        <v>82</v>
      </c>
      <c r="F97" s="23" t="s">
        <v>190</v>
      </c>
      <c r="G97" s="23" t="s">
        <v>145</v>
      </c>
      <c r="H97" s="22">
        <v>5000</v>
      </c>
      <c r="I97" s="22">
        <v>5000</v>
      </c>
      <c r="J97" s="22">
        <v>1250</v>
      </c>
      <c r="K97" s="22"/>
      <c r="L97" s="22">
        <v>3750</v>
      </c>
      <c r="M97" s="22"/>
      <c r="N97" s="22"/>
      <c r="O97" s="22"/>
      <c r="P97" s="22"/>
      <c r="Q97" s="22"/>
      <c r="R97" s="22"/>
      <c r="S97" s="22"/>
      <c r="T97" s="22"/>
      <c r="U97" s="22"/>
      <c r="V97" s="22"/>
      <c r="W97" s="22"/>
    </row>
    <row r="98" ht="38" customHeight="1" spans="1:23">
      <c r="A98" s="119" t="s">
        <v>48</v>
      </c>
      <c r="B98" s="115" t="s">
        <v>246</v>
      </c>
      <c r="C98" s="23" t="s">
        <v>192</v>
      </c>
      <c r="D98" s="23" t="s">
        <v>81</v>
      </c>
      <c r="E98" s="23" t="s">
        <v>82</v>
      </c>
      <c r="F98" s="23" t="s">
        <v>193</v>
      </c>
      <c r="G98" s="23" t="s">
        <v>194</v>
      </c>
      <c r="H98" s="22">
        <v>139230</v>
      </c>
      <c r="I98" s="22">
        <v>139230</v>
      </c>
      <c r="J98" s="22">
        <v>34807.5</v>
      </c>
      <c r="K98" s="22"/>
      <c r="L98" s="22">
        <v>104422.5</v>
      </c>
      <c r="M98" s="22"/>
      <c r="N98" s="22"/>
      <c r="O98" s="22"/>
      <c r="P98" s="22"/>
      <c r="Q98" s="22"/>
      <c r="R98" s="22"/>
      <c r="S98" s="22"/>
      <c r="T98" s="22"/>
      <c r="U98" s="22"/>
      <c r="V98" s="22"/>
      <c r="W98" s="22"/>
    </row>
    <row r="99" ht="38" customHeight="1" spans="1:23">
      <c r="A99" s="119" t="s">
        <v>48</v>
      </c>
      <c r="B99" s="115" t="s">
        <v>247</v>
      </c>
      <c r="C99" s="23" t="s">
        <v>196</v>
      </c>
      <c r="D99" s="23" t="s">
        <v>81</v>
      </c>
      <c r="E99" s="23" t="s">
        <v>82</v>
      </c>
      <c r="F99" s="23" t="s">
        <v>197</v>
      </c>
      <c r="G99" s="23" t="s">
        <v>196</v>
      </c>
      <c r="H99" s="22">
        <v>39863.42</v>
      </c>
      <c r="I99" s="22">
        <v>39863.42</v>
      </c>
      <c r="J99" s="22">
        <v>9965.86</v>
      </c>
      <c r="K99" s="22"/>
      <c r="L99" s="22">
        <v>29897.56</v>
      </c>
      <c r="M99" s="22"/>
      <c r="N99" s="22"/>
      <c r="O99" s="22"/>
      <c r="P99" s="22"/>
      <c r="Q99" s="22"/>
      <c r="R99" s="22"/>
      <c r="S99" s="22"/>
      <c r="T99" s="22"/>
      <c r="U99" s="22"/>
      <c r="V99" s="22"/>
      <c r="W99" s="22"/>
    </row>
    <row r="100" ht="38" customHeight="1" spans="1:23">
      <c r="A100" s="119" t="s">
        <v>48</v>
      </c>
      <c r="B100" s="115" t="s">
        <v>248</v>
      </c>
      <c r="C100" s="23" t="s">
        <v>199</v>
      </c>
      <c r="D100" s="23" t="s">
        <v>81</v>
      </c>
      <c r="E100" s="23" t="s">
        <v>82</v>
      </c>
      <c r="F100" s="23" t="s">
        <v>200</v>
      </c>
      <c r="G100" s="23" t="s">
        <v>201</v>
      </c>
      <c r="H100" s="22">
        <v>93363.65</v>
      </c>
      <c r="I100" s="22">
        <v>93363.65</v>
      </c>
      <c r="J100" s="22"/>
      <c r="K100" s="22"/>
      <c r="L100" s="22">
        <v>93363.65</v>
      </c>
      <c r="M100" s="22"/>
      <c r="N100" s="22"/>
      <c r="O100" s="22"/>
      <c r="P100" s="22"/>
      <c r="Q100" s="22"/>
      <c r="R100" s="22"/>
      <c r="S100" s="22"/>
      <c r="T100" s="22"/>
      <c r="U100" s="22"/>
      <c r="V100" s="22"/>
      <c r="W100" s="22"/>
    </row>
    <row r="101" ht="38" customHeight="1" spans="1:23">
      <c r="A101" s="119" t="s">
        <v>48</v>
      </c>
      <c r="B101" s="115" t="s">
        <v>248</v>
      </c>
      <c r="C101" s="23" t="s">
        <v>199</v>
      </c>
      <c r="D101" s="23" t="s">
        <v>81</v>
      </c>
      <c r="E101" s="23" t="s">
        <v>82</v>
      </c>
      <c r="F101" s="23" t="s">
        <v>249</v>
      </c>
      <c r="G101" s="23" t="s">
        <v>250</v>
      </c>
      <c r="H101" s="22">
        <v>240</v>
      </c>
      <c r="I101" s="22">
        <v>240</v>
      </c>
      <c r="J101" s="22">
        <v>60</v>
      </c>
      <c r="K101" s="22"/>
      <c r="L101" s="22">
        <v>180</v>
      </c>
      <c r="M101" s="22"/>
      <c r="N101" s="22"/>
      <c r="O101" s="22"/>
      <c r="P101" s="22"/>
      <c r="Q101" s="22"/>
      <c r="R101" s="22"/>
      <c r="S101" s="22"/>
      <c r="T101" s="22"/>
      <c r="U101" s="22"/>
      <c r="V101" s="22"/>
      <c r="W101" s="22"/>
    </row>
    <row r="102" ht="38" customHeight="1" spans="1:23">
      <c r="A102" s="119" t="s">
        <v>48</v>
      </c>
      <c r="B102" s="115" t="s">
        <v>248</v>
      </c>
      <c r="C102" s="23" t="s">
        <v>199</v>
      </c>
      <c r="D102" s="23" t="s">
        <v>81</v>
      </c>
      <c r="E102" s="23" t="s">
        <v>82</v>
      </c>
      <c r="F102" s="23" t="s">
        <v>206</v>
      </c>
      <c r="G102" s="23" t="s">
        <v>207</v>
      </c>
      <c r="H102" s="22">
        <v>1104</v>
      </c>
      <c r="I102" s="22">
        <v>1104</v>
      </c>
      <c r="J102" s="22">
        <v>276</v>
      </c>
      <c r="K102" s="22"/>
      <c r="L102" s="22">
        <v>828</v>
      </c>
      <c r="M102" s="22"/>
      <c r="N102" s="22"/>
      <c r="O102" s="22"/>
      <c r="P102" s="22"/>
      <c r="Q102" s="22"/>
      <c r="R102" s="22"/>
      <c r="S102" s="22"/>
      <c r="T102" s="22"/>
      <c r="U102" s="22"/>
      <c r="V102" s="22"/>
      <c r="W102" s="22"/>
    </row>
    <row r="103" ht="38" customHeight="1" spans="1:23">
      <c r="A103" s="119" t="s">
        <v>48</v>
      </c>
      <c r="B103" s="115" t="s">
        <v>248</v>
      </c>
      <c r="C103" s="23" t="s">
        <v>199</v>
      </c>
      <c r="D103" s="23" t="s">
        <v>81</v>
      </c>
      <c r="E103" s="23" t="s">
        <v>82</v>
      </c>
      <c r="F103" s="23" t="s">
        <v>208</v>
      </c>
      <c r="G103" s="23" t="s">
        <v>209</v>
      </c>
      <c r="H103" s="22">
        <v>18000</v>
      </c>
      <c r="I103" s="22">
        <v>18000</v>
      </c>
      <c r="J103" s="22">
        <v>4500</v>
      </c>
      <c r="K103" s="22"/>
      <c r="L103" s="22">
        <v>13500</v>
      </c>
      <c r="M103" s="22"/>
      <c r="N103" s="22"/>
      <c r="O103" s="22"/>
      <c r="P103" s="22"/>
      <c r="Q103" s="22"/>
      <c r="R103" s="22"/>
      <c r="S103" s="22"/>
      <c r="T103" s="22"/>
      <c r="U103" s="22"/>
      <c r="V103" s="22"/>
      <c r="W103" s="22"/>
    </row>
    <row r="104" ht="38" customHeight="1" spans="1:23">
      <c r="A104" s="119" t="s">
        <v>48</v>
      </c>
      <c r="B104" s="115" t="s">
        <v>248</v>
      </c>
      <c r="C104" s="23" t="s">
        <v>199</v>
      </c>
      <c r="D104" s="23" t="s">
        <v>81</v>
      </c>
      <c r="E104" s="23" t="s">
        <v>82</v>
      </c>
      <c r="F104" s="23" t="s">
        <v>193</v>
      </c>
      <c r="G104" s="23" t="s">
        <v>194</v>
      </c>
      <c r="H104" s="22">
        <v>13260</v>
      </c>
      <c r="I104" s="22">
        <v>13260</v>
      </c>
      <c r="J104" s="22">
        <v>3315</v>
      </c>
      <c r="K104" s="22"/>
      <c r="L104" s="22">
        <v>9945</v>
      </c>
      <c r="M104" s="22"/>
      <c r="N104" s="22"/>
      <c r="O104" s="22"/>
      <c r="P104" s="22"/>
      <c r="Q104" s="22"/>
      <c r="R104" s="22"/>
      <c r="S104" s="22"/>
      <c r="T104" s="22"/>
      <c r="U104" s="22"/>
      <c r="V104" s="22"/>
      <c r="W104" s="22"/>
    </row>
    <row r="105" ht="38" customHeight="1" spans="1:23">
      <c r="A105" s="119" t="s">
        <v>48</v>
      </c>
      <c r="B105" s="115" t="s">
        <v>248</v>
      </c>
      <c r="C105" s="23" t="s">
        <v>199</v>
      </c>
      <c r="D105" s="23" t="s">
        <v>81</v>
      </c>
      <c r="E105" s="23" t="s">
        <v>82</v>
      </c>
      <c r="F105" s="23" t="s">
        <v>212</v>
      </c>
      <c r="G105" s="23" t="s">
        <v>213</v>
      </c>
      <c r="H105" s="22">
        <v>64500</v>
      </c>
      <c r="I105" s="22">
        <v>64500</v>
      </c>
      <c r="J105" s="22">
        <v>16125</v>
      </c>
      <c r="K105" s="22"/>
      <c r="L105" s="22">
        <v>48375</v>
      </c>
      <c r="M105" s="22"/>
      <c r="N105" s="22"/>
      <c r="O105" s="22"/>
      <c r="P105" s="22"/>
      <c r="Q105" s="22"/>
      <c r="R105" s="22"/>
      <c r="S105" s="22"/>
      <c r="T105" s="22"/>
      <c r="U105" s="22"/>
      <c r="V105" s="22"/>
      <c r="W105" s="22"/>
    </row>
    <row r="106" ht="38" customHeight="1" spans="1:23">
      <c r="A106" s="119" t="s">
        <v>48</v>
      </c>
      <c r="B106" s="115" t="s">
        <v>251</v>
      </c>
      <c r="C106" s="23" t="s">
        <v>215</v>
      </c>
      <c r="D106" s="23" t="s">
        <v>81</v>
      </c>
      <c r="E106" s="23" t="s">
        <v>82</v>
      </c>
      <c r="F106" s="23" t="s">
        <v>171</v>
      </c>
      <c r="G106" s="23" t="s">
        <v>172</v>
      </c>
      <c r="H106" s="22">
        <v>353304</v>
      </c>
      <c r="I106" s="22">
        <v>353304</v>
      </c>
      <c r="J106" s="22">
        <v>88326</v>
      </c>
      <c r="K106" s="22"/>
      <c r="L106" s="22">
        <v>264978</v>
      </c>
      <c r="M106" s="22"/>
      <c r="N106" s="22"/>
      <c r="O106" s="22"/>
      <c r="P106" s="22"/>
      <c r="Q106" s="22"/>
      <c r="R106" s="22"/>
      <c r="S106" s="22"/>
      <c r="T106" s="22"/>
      <c r="U106" s="22"/>
      <c r="V106" s="22"/>
      <c r="W106" s="22"/>
    </row>
    <row r="107" ht="38" customHeight="1" spans="1:23">
      <c r="A107" s="119" t="s">
        <v>48</v>
      </c>
      <c r="B107" s="115" t="s">
        <v>252</v>
      </c>
      <c r="C107" s="23" t="s">
        <v>217</v>
      </c>
      <c r="D107" s="23" t="s">
        <v>85</v>
      </c>
      <c r="E107" s="23" t="s">
        <v>86</v>
      </c>
      <c r="F107" s="23" t="s">
        <v>167</v>
      </c>
      <c r="G107" s="23" t="s">
        <v>168</v>
      </c>
      <c r="H107" s="22">
        <v>276432</v>
      </c>
      <c r="I107" s="22">
        <v>276432</v>
      </c>
      <c r="J107" s="22">
        <v>69108</v>
      </c>
      <c r="K107" s="22"/>
      <c r="L107" s="22">
        <v>207324</v>
      </c>
      <c r="M107" s="22"/>
      <c r="N107" s="22"/>
      <c r="O107" s="22"/>
      <c r="P107" s="22"/>
      <c r="Q107" s="22"/>
      <c r="R107" s="22"/>
      <c r="S107" s="22"/>
      <c r="T107" s="22"/>
      <c r="U107" s="22"/>
      <c r="V107" s="22"/>
      <c r="W107" s="22"/>
    </row>
    <row r="108" ht="38" customHeight="1" spans="1:23">
      <c r="A108" s="119" t="s">
        <v>48</v>
      </c>
      <c r="B108" s="115" t="s">
        <v>252</v>
      </c>
      <c r="C108" s="23" t="s">
        <v>217</v>
      </c>
      <c r="D108" s="23" t="s">
        <v>85</v>
      </c>
      <c r="E108" s="23" t="s">
        <v>86</v>
      </c>
      <c r="F108" s="23" t="s">
        <v>169</v>
      </c>
      <c r="G108" s="23" t="s">
        <v>170</v>
      </c>
      <c r="H108" s="22">
        <v>32280</v>
      </c>
      <c r="I108" s="22">
        <v>32280</v>
      </c>
      <c r="J108" s="22">
        <v>8070</v>
      </c>
      <c r="K108" s="22"/>
      <c r="L108" s="22">
        <v>24210</v>
      </c>
      <c r="M108" s="22"/>
      <c r="N108" s="22"/>
      <c r="O108" s="22"/>
      <c r="P108" s="22"/>
      <c r="Q108" s="22"/>
      <c r="R108" s="22"/>
      <c r="S108" s="22"/>
      <c r="T108" s="22"/>
      <c r="U108" s="22"/>
      <c r="V108" s="22"/>
      <c r="W108" s="22"/>
    </row>
    <row r="109" ht="38" customHeight="1" spans="1:23">
      <c r="A109" s="119" t="s">
        <v>48</v>
      </c>
      <c r="B109" s="115" t="s">
        <v>252</v>
      </c>
      <c r="C109" s="23" t="s">
        <v>217</v>
      </c>
      <c r="D109" s="23" t="s">
        <v>85</v>
      </c>
      <c r="E109" s="23" t="s">
        <v>86</v>
      </c>
      <c r="F109" s="23" t="s">
        <v>171</v>
      </c>
      <c r="G109" s="23" t="s">
        <v>172</v>
      </c>
      <c r="H109" s="22">
        <v>23036</v>
      </c>
      <c r="I109" s="22">
        <v>23036</v>
      </c>
      <c r="J109" s="22">
        <v>5759</v>
      </c>
      <c r="K109" s="22"/>
      <c r="L109" s="22">
        <v>17277</v>
      </c>
      <c r="M109" s="22"/>
      <c r="N109" s="22"/>
      <c r="O109" s="22"/>
      <c r="P109" s="22"/>
      <c r="Q109" s="22"/>
      <c r="R109" s="22"/>
      <c r="S109" s="22"/>
      <c r="T109" s="22"/>
      <c r="U109" s="22"/>
      <c r="V109" s="22"/>
      <c r="W109" s="22"/>
    </row>
    <row r="110" ht="38" customHeight="1" spans="1:23">
      <c r="A110" s="119" t="s">
        <v>48</v>
      </c>
      <c r="B110" s="115" t="s">
        <v>252</v>
      </c>
      <c r="C110" s="23" t="s">
        <v>217</v>
      </c>
      <c r="D110" s="23" t="s">
        <v>85</v>
      </c>
      <c r="E110" s="23" t="s">
        <v>86</v>
      </c>
      <c r="F110" s="23" t="s">
        <v>218</v>
      </c>
      <c r="G110" s="23" t="s">
        <v>219</v>
      </c>
      <c r="H110" s="22">
        <v>409452</v>
      </c>
      <c r="I110" s="22">
        <v>409452</v>
      </c>
      <c r="J110" s="22">
        <v>102363</v>
      </c>
      <c r="K110" s="22"/>
      <c r="L110" s="22">
        <v>307089</v>
      </c>
      <c r="M110" s="22"/>
      <c r="N110" s="22"/>
      <c r="O110" s="22"/>
      <c r="P110" s="22"/>
      <c r="Q110" s="22"/>
      <c r="R110" s="22"/>
      <c r="S110" s="22"/>
      <c r="T110" s="22"/>
      <c r="U110" s="22"/>
      <c r="V110" s="22"/>
      <c r="W110" s="22"/>
    </row>
    <row r="111" ht="38" customHeight="1" spans="1:23">
      <c r="A111" s="119" t="s">
        <v>48</v>
      </c>
      <c r="B111" s="115" t="s">
        <v>253</v>
      </c>
      <c r="C111" s="23" t="s">
        <v>174</v>
      </c>
      <c r="D111" s="23" t="s">
        <v>93</v>
      </c>
      <c r="E111" s="23" t="s">
        <v>94</v>
      </c>
      <c r="F111" s="23" t="s">
        <v>175</v>
      </c>
      <c r="G111" s="23" t="s">
        <v>176</v>
      </c>
      <c r="H111" s="22">
        <v>122304</v>
      </c>
      <c r="I111" s="22">
        <v>122304</v>
      </c>
      <c r="J111" s="22">
        <v>30576</v>
      </c>
      <c r="K111" s="22"/>
      <c r="L111" s="22">
        <v>91728</v>
      </c>
      <c r="M111" s="22"/>
      <c r="N111" s="22"/>
      <c r="O111" s="22"/>
      <c r="P111" s="22"/>
      <c r="Q111" s="22"/>
      <c r="R111" s="22"/>
      <c r="S111" s="22"/>
      <c r="T111" s="22"/>
      <c r="U111" s="22"/>
      <c r="V111" s="22"/>
      <c r="W111" s="22"/>
    </row>
    <row r="112" ht="38" customHeight="1" spans="1:23">
      <c r="A112" s="119" t="s">
        <v>48</v>
      </c>
      <c r="B112" s="115" t="s">
        <v>253</v>
      </c>
      <c r="C112" s="23" t="s">
        <v>174</v>
      </c>
      <c r="D112" s="23" t="s">
        <v>97</v>
      </c>
      <c r="E112" s="23" t="s">
        <v>96</v>
      </c>
      <c r="F112" s="23" t="s">
        <v>177</v>
      </c>
      <c r="G112" s="23" t="s">
        <v>178</v>
      </c>
      <c r="H112" s="22">
        <v>5065.99</v>
      </c>
      <c r="I112" s="22">
        <v>5065.99</v>
      </c>
      <c r="J112" s="22">
        <v>1266.5</v>
      </c>
      <c r="K112" s="22"/>
      <c r="L112" s="22">
        <v>3799.49</v>
      </c>
      <c r="M112" s="22"/>
      <c r="N112" s="22"/>
      <c r="O112" s="22"/>
      <c r="P112" s="22"/>
      <c r="Q112" s="22"/>
      <c r="R112" s="22"/>
      <c r="S112" s="22"/>
      <c r="T112" s="22"/>
      <c r="U112" s="22"/>
      <c r="V112" s="22"/>
      <c r="W112" s="22"/>
    </row>
    <row r="113" ht="38" customHeight="1" spans="1:23">
      <c r="A113" s="119" t="s">
        <v>48</v>
      </c>
      <c r="B113" s="115" t="s">
        <v>253</v>
      </c>
      <c r="C113" s="23" t="s">
        <v>174</v>
      </c>
      <c r="D113" s="23" t="s">
        <v>104</v>
      </c>
      <c r="E113" s="23" t="s">
        <v>105</v>
      </c>
      <c r="F113" s="23" t="s">
        <v>179</v>
      </c>
      <c r="G113" s="23" t="s">
        <v>180</v>
      </c>
      <c r="H113" s="22">
        <v>58094.4</v>
      </c>
      <c r="I113" s="22">
        <v>58094.4</v>
      </c>
      <c r="J113" s="22">
        <v>14523.6</v>
      </c>
      <c r="K113" s="22"/>
      <c r="L113" s="22">
        <v>43570.8</v>
      </c>
      <c r="M113" s="22"/>
      <c r="N113" s="22"/>
      <c r="O113" s="22"/>
      <c r="P113" s="22"/>
      <c r="Q113" s="22"/>
      <c r="R113" s="22"/>
      <c r="S113" s="22"/>
      <c r="T113" s="22"/>
      <c r="U113" s="22"/>
      <c r="V113" s="22"/>
      <c r="W113" s="22"/>
    </row>
    <row r="114" ht="38" customHeight="1" spans="1:23">
      <c r="A114" s="119" t="s">
        <v>48</v>
      </c>
      <c r="B114" s="115" t="s">
        <v>253</v>
      </c>
      <c r="C114" s="23" t="s">
        <v>174</v>
      </c>
      <c r="D114" s="23" t="s">
        <v>106</v>
      </c>
      <c r="E114" s="23" t="s">
        <v>107</v>
      </c>
      <c r="F114" s="23" t="s">
        <v>181</v>
      </c>
      <c r="G114" s="23" t="s">
        <v>182</v>
      </c>
      <c r="H114" s="22">
        <v>15288</v>
      </c>
      <c r="I114" s="22">
        <v>15288</v>
      </c>
      <c r="J114" s="22">
        <v>3822</v>
      </c>
      <c r="K114" s="22"/>
      <c r="L114" s="22">
        <v>11466</v>
      </c>
      <c r="M114" s="22"/>
      <c r="N114" s="22"/>
      <c r="O114" s="22"/>
      <c r="P114" s="22"/>
      <c r="Q114" s="22"/>
      <c r="R114" s="22"/>
      <c r="S114" s="22"/>
      <c r="T114" s="22"/>
      <c r="U114" s="22"/>
      <c r="V114" s="22"/>
      <c r="W114" s="22"/>
    </row>
    <row r="115" ht="38" customHeight="1" spans="1:23">
      <c r="A115" s="119" t="s">
        <v>48</v>
      </c>
      <c r="B115" s="115" t="s">
        <v>253</v>
      </c>
      <c r="C115" s="23" t="s">
        <v>174</v>
      </c>
      <c r="D115" s="23" t="s">
        <v>108</v>
      </c>
      <c r="E115" s="23" t="s">
        <v>109</v>
      </c>
      <c r="F115" s="23" t="s">
        <v>177</v>
      </c>
      <c r="G115" s="23" t="s">
        <v>178</v>
      </c>
      <c r="H115" s="22">
        <v>3057.6</v>
      </c>
      <c r="I115" s="22">
        <v>3057.6</v>
      </c>
      <c r="J115" s="22">
        <v>3057.6</v>
      </c>
      <c r="K115" s="22"/>
      <c r="L115" s="22"/>
      <c r="M115" s="22"/>
      <c r="N115" s="22"/>
      <c r="O115" s="22"/>
      <c r="P115" s="22"/>
      <c r="Q115" s="22"/>
      <c r="R115" s="22"/>
      <c r="S115" s="22"/>
      <c r="T115" s="22"/>
      <c r="U115" s="22"/>
      <c r="V115" s="22"/>
      <c r="W115" s="22"/>
    </row>
    <row r="116" ht="38" customHeight="1" spans="1:23">
      <c r="A116" s="119" t="s">
        <v>48</v>
      </c>
      <c r="B116" s="115" t="s">
        <v>254</v>
      </c>
      <c r="C116" s="23" t="s">
        <v>115</v>
      </c>
      <c r="D116" s="23" t="s">
        <v>114</v>
      </c>
      <c r="E116" s="23" t="s">
        <v>115</v>
      </c>
      <c r="F116" s="23" t="s">
        <v>184</v>
      </c>
      <c r="G116" s="23" t="s">
        <v>115</v>
      </c>
      <c r="H116" s="22">
        <v>75984.3</v>
      </c>
      <c r="I116" s="22">
        <v>75984.3</v>
      </c>
      <c r="J116" s="22">
        <v>18996.08</v>
      </c>
      <c r="K116" s="22"/>
      <c r="L116" s="22">
        <v>56988.22</v>
      </c>
      <c r="M116" s="22"/>
      <c r="N116" s="22"/>
      <c r="O116" s="22"/>
      <c r="P116" s="22"/>
      <c r="Q116" s="22"/>
      <c r="R116" s="22"/>
      <c r="S116" s="22"/>
      <c r="T116" s="22"/>
      <c r="U116" s="22"/>
      <c r="V116" s="22"/>
      <c r="W116" s="22"/>
    </row>
    <row r="117" ht="38" customHeight="1" spans="1:23">
      <c r="A117" s="119" t="s">
        <v>48</v>
      </c>
      <c r="B117" s="115" t="s">
        <v>255</v>
      </c>
      <c r="C117" s="23" t="s">
        <v>196</v>
      </c>
      <c r="D117" s="23" t="s">
        <v>85</v>
      </c>
      <c r="E117" s="23" t="s">
        <v>86</v>
      </c>
      <c r="F117" s="23" t="s">
        <v>197</v>
      </c>
      <c r="G117" s="23" t="s">
        <v>196</v>
      </c>
      <c r="H117" s="22">
        <v>14824</v>
      </c>
      <c r="I117" s="22">
        <v>14824</v>
      </c>
      <c r="J117" s="22">
        <v>3706</v>
      </c>
      <c r="K117" s="22"/>
      <c r="L117" s="22">
        <v>11118</v>
      </c>
      <c r="M117" s="22"/>
      <c r="N117" s="22"/>
      <c r="O117" s="22"/>
      <c r="P117" s="22"/>
      <c r="Q117" s="22"/>
      <c r="R117" s="22"/>
      <c r="S117" s="22"/>
      <c r="T117" s="22"/>
      <c r="U117" s="22"/>
      <c r="V117" s="22"/>
      <c r="W117" s="22"/>
    </row>
    <row r="118" ht="38" customHeight="1" spans="1:23">
      <c r="A118" s="119" t="s">
        <v>48</v>
      </c>
      <c r="B118" s="115" t="s">
        <v>256</v>
      </c>
      <c r="C118" s="23" t="s">
        <v>199</v>
      </c>
      <c r="D118" s="23" t="s">
        <v>85</v>
      </c>
      <c r="E118" s="23" t="s">
        <v>86</v>
      </c>
      <c r="F118" s="23" t="s">
        <v>200</v>
      </c>
      <c r="G118" s="23" t="s">
        <v>201</v>
      </c>
      <c r="H118" s="22">
        <v>26126.33</v>
      </c>
      <c r="I118" s="22">
        <v>26126.33</v>
      </c>
      <c r="J118" s="22">
        <v>6531.58</v>
      </c>
      <c r="K118" s="22"/>
      <c r="L118" s="22">
        <v>19594.75</v>
      </c>
      <c r="M118" s="22"/>
      <c r="N118" s="22"/>
      <c r="O118" s="22"/>
      <c r="P118" s="22"/>
      <c r="Q118" s="22"/>
      <c r="R118" s="22"/>
      <c r="S118" s="22"/>
      <c r="T118" s="22"/>
      <c r="U118" s="22"/>
      <c r="V118" s="22"/>
      <c r="W118" s="22"/>
    </row>
    <row r="119" ht="38" customHeight="1" spans="1:23">
      <c r="A119" s="119" t="s">
        <v>48</v>
      </c>
      <c r="B119" s="115" t="s">
        <v>256</v>
      </c>
      <c r="C119" s="23" t="s">
        <v>199</v>
      </c>
      <c r="D119" s="23" t="s">
        <v>85</v>
      </c>
      <c r="E119" s="23" t="s">
        <v>86</v>
      </c>
      <c r="F119" s="23" t="s">
        <v>257</v>
      </c>
      <c r="G119" s="23" t="s">
        <v>258</v>
      </c>
      <c r="H119" s="22">
        <v>500</v>
      </c>
      <c r="I119" s="22">
        <v>500</v>
      </c>
      <c r="J119" s="22">
        <v>125</v>
      </c>
      <c r="K119" s="22"/>
      <c r="L119" s="22">
        <v>375</v>
      </c>
      <c r="M119" s="22"/>
      <c r="N119" s="22"/>
      <c r="O119" s="22"/>
      <c r="P119" s="22"/>
      <c r="Q119" s="22"/>
      <c r="R119" s="22"/>
      <c r="S119" s="22"/>
      <c r="T119" s="22"/>
      <c r="U119" s="22"/>
      <c r="V119" s="22"/>
      <c r="W119" s="22"/>
    </row>
    <row r="120" ht="38" customHeight="1" spans="1:23">
      <c r="A120" s="119" t="s">
        <v>48</v>
      </c>
      <c r="B120" s="115" t="s">
        <v>256</v>
      </c>
      <c r="C120" s="23" t="s">
        <v>199</v>
      </c>
      <c r="D120" s="23" t="s">
        <v>85</v>
      </c>
      <c r="E120" s="23" t="s">
        <v>86</v>
      </c>
      <c r="F120" s="23" t="s">
        <v>208</v>
      </c>
      <c r="G120" s="23" t="s">
        <v>209</v>
      </c>
      <c r="H120" s="22">
        <v>6000</v>
      </c>
      <c r="I120" s="22">
        <v>6000</v>
      </c>
      <c r="J120" s="22">
        <v>1500</v>
      </c>
      <c r="K120" s="22"/>
      <c r="L120" s="22">
        <v>4500</v>
      </c>
      <c r="M120" s="22"/>
      <c r="N120" s="22"/>
      <c r="O120" s="22"/>
      <c r="P120" s="22"/>
      <c r="Q120" s="22"/>
      <c r="R120" s="22"/>
      <c r="S120" s="22"/>
      <c r="T120" s="22"/>
      <c r="U120" s="22"/>
      <c r="V120" s="22"/>
      <c r="W120" s="22"/>
    </row>
    <row r="121" ht="38" customHeight="1" spans="1:23">
      <c r="A121" s="119" t="s">
        <v>48</v>
      </c>
      <c r="B121" s="115" t="s">
        <v>256</v>
      </c>
      <c r="C121" s="23" t="s">
        <v>199</v>
      </c>
      <c r="D121" s="23" t="s">
        <v>85</v>
      </c>
      <c r="E121" s="23" t="s">
        <v>86</v>
      </c>
      <c r="F121" s="23" t="s">
        <v>259</v>
      </c>
      <c r="G121" s="23" t="s">
        <v>260</v>
      </c>
      <c r="H121" s="22">
        <v>2000</v>
      </c>
      <c r="I121" s="22">
        <v>2000</v>
      </c>
      <c r="J121" s="22">
        <v>500</v>
      </c>
      <c r="K121" s="22"/>
      <c r="L121" s="22">
        <v>1500</v>
      </c>
      <c r="M121" s="22"/>
      <c r="N121" s="22"/>
      <c r="O121" s="22"/>
      <c r="P121" s="22"/>
      <c r="Q121" s="22"/>
      <c r="R121" s="22"/>
      <c r="S121" s="22"/>
      <c r="T121" s="22"/>
      <c r="U121" s="22"/>
      <c r="V121" s="22"/>
      <c r="W121" s="22"/>
    </row>
    <row r="122" ht="38" customHeight="1" spans="1:23">
      <c r="A122" s="119" t="s">
        <v>48</v>
      </c>
      <c r="B122" s="115" t="s">
        <v>256</v>
      </c>
      <c r="C122" s="23" t="s">
        <v>199</v>
      </c>
      <c r="D122" s="23" t="s">
        <v>85</v>
      </c>
      <c r="E122" s="23" t="s">
        <v>86</v>
      </c>
      <c r="F122" s="23" t="s">
        <v>212</v>
      </c>
      <c r="G122" s="23" t="s">
        <v>213</v>
      </c>
      <c r="H122" s="22">
        <v>18600</v>
      </c>
      <c r="I122" s="22">
        <v>18600</v>
      </c>
      <c r="J122" s="22">
        <v>4650</v>
      </c>
      <c r="K122" s="22"/>
      <c r="L122" s="22">
        <v>13950</v>
      </c>
      <c r="M122" s="22"/>
      <c r="N122" s="22"/>
      <c r="O122" s="22"/>
      <c r="P122" s="22"/>
      <c r="Q122" s="22"/>
      <c r="R122" s="22"/>
      <c r="S122" s="22"/>
      <c r="T122" s="22"/>
      <c r="U122" s="22"/>
      <c r="V122" s="22"/>
      <c r="W122" s="22"/>
    </row>
    <row r="123" ht="38" customHeight="1" spans="1:23">
      <c r="A123" s="23" t="s">
        <v>50</v>
      </c>
      <c r="B123" s="23"/>
      <c r="C123" s="23"/>
      <c r="D123" s="23"/>
      <c r="E123" s="23"/>
      <c r="F123" s="23"/>
      <c r="G123" s="23"/>
      <c r="H123" s="22">
        <v>3489099.79</v>
      </c>
      <c r="I123" s="22">
        <v>3489099.79</v>
      </c>
      <c r="J123" s="22">
        <v>875851.11</v>
      </c>
      <c r="K123" s="22"/>
      <c r="L123" s="22">
        <v>2613248.68</v>
      </c>
      <c r="M123" s="22"/>
      <c r="N123" s="22"/>
      <c r="O123" s="22"/>
      <c r="P123" s="22"/>
      <c r="Q123" s="22"/>
      <c r="R123" s="22"/>
      <c r="S123" s="22"/>
      <c r="T123" s="22"/>
      <c r="U123" s="22"/>
      <c r="V123" s="22"/>
      <c r="W123" s="22"/>
    </row>
    <row r="124" ht="38" customHeight="1" spans="1:23">
      <c r="A124" s="119" t="s">
        <v>50</v>
      </c>
      <c r="B124" s="115" t="s">
        <v>261</v>
      </c>
      <c r="C124" s="23" t="s">
        <v>166</v>
      </c>
      <c r="D124" s="23" t="s">
        <v>81</v>
      </c>
      <c r="E124" s="23" t="s">
        <v>82</v>
      </c>
      <c r="F124" s="23" t="s">
        <v>167</v>
      </c>
      <c r="G124" s="23" t="s">
        <v>168</v>
      </c>
      <c r="H124" s="22">
        <v>596257.2</v>
      </c>
      <c r="I124" s="22">
        <v>596257.2</v>
      </c>
      <c r="J124" s="22">
        <v>149064.3</v>
      </c>
      <c r="K124" s="22"/>
      <c r="L124" s="22">
        <v>447192.9</v>
      </c>
      <c r="M124" s="22"/>
      <c r="N124" s="22"/>
      <c r="O124" s="22"/>
      <c r="P124" s="22"/>
      <c r="Q124" s="22"/>
      <c r="R124" s="22"/>
      <c r="S124" s="22"/>
      <c r="T124" s="22"/>
      <c r="U124" s="22"/>
      <c r="V124" s="22"/>
      <c r="W124" s="22"/>
    </row>
    <row r="125" ht="38" customHeight="1" spans="1:23">
      <c r="A125" s="119" t="s">
        <v>50</v>
      </c>
      <c r="B125" s="115" t="s">
        <v>261</v>
      </c>
      <c r="C125" s="23" t="s">
        <v>166</v>
      </c>
      <c r="D125" s="23" t="s">
        <v>81</v>
      </c>
      <c r="E125" s="23" t="s">
        <v>82</v>
      </c>
      <c r="F125" s="23" t="s">
        <v>169</v>
      </c>
      <c r="G125" s="23" t="s">
        <v>170</v>
      </c>
      <c r="H125" s="22">
        <v>793359</v>
      </c>
      <c r="I125" s="22">
        <v>793359</v>
      </c>
      <c r="J125" s="22">
        <v>198339.75</v>
      </c>
      <c r="K125" s="22"/>
      <c r="L125" s="22">
        <v>595019.25</v>
      </c>
      <c r="M125" s="22"/>
      <c r="N125" s="22"/>
      <c r="O125" s="22"/>
      <c r="P125" s="22"/>
      <c r="Q125" s="22"/>
      <c r="R125" s="22"/>
      <c r="S125" s="22"/>
      <c r="T125" s="22"/>
      <c r="U125" s="22"/>
      <c r="V125" s="22"/>
      <c r="W125" s="22"/>
    </row>
    <row r="126" ht="38" customHeight="1" spans="1:23">
      <c r="A126" s="119" t="s">
        <v>50</v>
      </c>
      <c r="B126" s="115" t="s">
        <v>261</v>
      </c>
      <c r="C126" s="23" t="s">
        <v>166</v>
      </c>
      <c r="D126" s="23" t="s">
        <v>81</v>
      </c>
      <c r="E126" s="23" t="s">
        <v>82</v>
      </c>
      <c r="F126" s="23" t="s">
        <v>171</v>
      </c>
      <c r="G126" s="23" t="s">
        <v>172</v>
      </c>
      <c r="H126" s="22">
        <v>54563.1</v>
      </c>
      <c r="I126" s="22">
        <v>54563.1</v>
      </c>
      <c r="J126" s="22">
        <v>13640.78</v>
      </c>
      <c r="K126" s="22"/>
      <c r="L126" s="22">
        <v>40922.32</v>
      </c>
      <c r="M126" s="22"/>
      <c r="N126" s="22"/>
      <c r="O126" s="22"/>
      <c r="P126" s="22"/>
      <c r="Q126" s="22"/>
      <c r="R126" s="22"/>
      <c r="S126" s="22"/>
      <c r="T126" s="22"/>
      <c r="U126" s="22"/>
      <c r="V126" s="22"/>
      <c r="W126" s="22"/>
    </row>
    <row r="127" ht="38" customHeight="1" spans="1:23">
      <c r="A127" s="119" t="s">
        <v>50</v>
      </c>
      <c r="B127" s="115" t="s">
        <v>262</v>
      </c>
      <c r="C127" s="23" t="s">
        <v>174</v>
      </c>
      <c r="D127" s="23" t="s">
        <v>93</v>
      </c>
      <c r="E127" s="23" t="s">
        <v>94</v>
      </c>
      <c r="F127" s="23" t="s">
        <v>175</v>
      </c>
      <c r="G127" s="23" t="s">
        <v>176</v>
      </c>
      <c r="H127" s="22">
        <v>242969.33</v>
      </c>
      <c r="I127" s="22">
        <v>242969.33</v>
      </c>
      <c r="J127" s="22">
        <v>60742.33</v>
      </c>
      <c r="K127" s="22"/>
      <c r="L127" s="22">
        <v>182227</v>
      </c>
      <c r="M127" s="22"/>
      <c r="N127" s="22"/>
      <c r="O127" s="22"/>
      <c r="P127" s="22"/>
      <c r="Q127" s="22"/>
      <c r="R127" s="22"/>
      <c r="S127" s="22"/>
      <c r="T127" s="22"/>
      <c r="U127" s="22"/>
      <c r="V127" s="22"/>
      <c r="W127" s="22"/>
    </row>
    <row r="128" ht="38" customHeight="1" spans="1:23">
      <c r="A128" s="119" t="s">
        <v>50</v>
      </c>
      <c r="B128" s="115" t="s">
        <v>262</v>
      </c>
      <c r="C128" s="23" t="s">
        <v>174</v>
      </c>
      <c r="D128" s="23" t="s">
        <v>97</v>
      </c>
      <c r="E128" s="23" t="s">
        <v>96</v>
      </c>
      <c r="F128" s="23" t="s">
        <v>177</v>
      </c>
      <c r="G128" s="23" t="s">
        <v>178</v>
      </c>
      <c r="H128" s="22">
        <v>3147.05</v>
      </c>
      <c r="I128" s="22">
        <v>3147.05</v>
      </c>
      <c r="J128" s="22">
        <v>786.77</v>
      </c>
      <c r="K128" s="22"/>
      <c r="L128" s="22">
        <v>2360.28</v>
      </c>
      <c r="M128" s="22"/>
      <c r="N128" s="22"/>
      <c r="O128" s="22"/>
      <c r="P128" s="22"/>
      <c r="Q128" s="22"/>
      <c r="R128" s="22"/>
      <c r="S128" s="22"/>
      <c r="T128" s="22"/>
      <c r="U128" s="22"/>
      <c r="V128" s="22"/>
      <c r="W128" s="22"/>
    </row>
    <row r="129" ht="38" customHeight="1" spans="1:23">
      <c r="A129" s="119" t="s">
        <v>50</v>
      </c>
      <c r="B129" s="115" t="s">
        <v>262</v>
      </c>
      <c r="C129" s="23" t="s">
        <v>174</v>
      </c>
      <c r="D129" s="23" t="s">
        <v>102</v>
      </c>
      <c r="E129" s="23" t="s">
        <v>103</v>
      </c>
      <c r="F129" s="23" t="s">
        <v>179</v>
      </c>
      <c r="G129" s="23" t="s">
        <v>180</v>
      </c>
      <c r="H129" s="22">
        <v>115410.43</v>
      </c>
      <c r="I129" s="22">
        <v>115410.43</v>
      </c>
      <c r="J129" s="22">
        <v>28852.61</v>
      </c>
      <c r="K129" s="22"/>
      <c r="L129" s="22">
        <v>86557.82</v>
      </c>
      <c r="M129" s="22"/>
      <c r="N129" s="22"/>
      <c r="O129" s="22"/>
      <c r="P129" s="22"/>
      <c r="Q129" s="22"/>
      <c r="R129" s="22"/>
      <c r="S129" s="22"/>
      <c r="T129" s="22"/>
      <c r="U129" s="22"/>
      <c r="V129" s="22"/>
      <c r="W129" s="22"/>
    </row>
    <row r="130" ht="38" customHeight="1" spans="1:23">
      <c r="A130" s="119" t="s">
        <v>50</v>
      </c>
      <c r="B130" s="115" t="s">
        <v>262</v>
      </c>
      <c r="C130" s="23" t="s">
        <v>174</v>
      </c>
      <c r="D130" s="23" t="s">
        <v>106</v>
      </c>
      <c r="E130" s="23" t="s">
        <v>107</v>
      </c>
      <c r="F130" s="23" t="s">
        <v>181</v>
      </c>
      <c r="G130" s="23" t="s">
        <v>182</v>
      </c>
      <c r="H130" s="22">
        <v>42381.56</v>
      </c>
      <c r="I130" s="22">
        <v>42381.56</v>
      </c>
      <c r="J130" s="22">
        <v>10595.39</v>
      </c>
      <c r="K130" s="22"/>
      <c r="L130" s="22">
        <v>31786.17</v>
      </c>
      <c r="M130" s="22"/>
      <c r="N130" s="22"/>
      <c r="O130" s="22"/>
      <c r="P130" s="22"/>
      <c r="Q130" s="22"/>
      <c r="R130" s="22"/>
      <c r="S130" s="22"/>
      <c r="T130" s="22"/>
      <c r="U130" s="22"/>
      <c r="V130" s="22"/>
      <c r="W130" s="22"/>
    </row>
    <row r="131" ht="38" customHeight="1" spans="1:23">
      <c r="A131" s="119" t="s">
        <v>50</v>
      </c>
      <c r="B131" s="115" t="s">
        <v>262</v>
      </c>
      <c r="C131" s="23" t="s">
        <v>174</v>
      </c>
      <c r="D131" s="23" t="s">
        <v>108</v>
      </c>
      <c r="E131" s="23" t="s">
        <v>109</v>
      </c>
      <c r="F131" s="23" t="s">
        <v>177</v>
      </c>
      <c r="G131" s="23" t="s">
        <v>178</v>
      </c>
      <c r="H131" s="22">
        <v>9609.6</v>
      </c>
      <c r="I131" s="22">
        <v>9609.6</v>
      </c>
      <c r="J131" s="22">
        <v>9609.6</v>
      </c>
      <c r="K131" s="22"/>
      <c r="L131" s="22"/>
      <c r="M131" s="22"/>
      <c r="N131" s="22"/>
      <c r="O131" s="22"/>
      <c r="P131" s="22"/>
      <c r="Q131" s="22"/>
      <c r="R131" s="22"/>
      <c r="S131" s="22"/>
      <c r="T131" s="22"/>
      <c r="U131" s="22"/>
      <c r="V131" s="22"/>
      <c r="W131" s="22"/>
    </row>
    <row r="132" ht="38" customHeight="1" spans="1:23">
      <c r="A132" s="119" t="s">
        <v>50</v>
      </c>
      <c r="B132" s="115" t="s">
        <v>263</v>
      </c>
      <c r="C132" s="23" t="s">
        <v>115</v>
      </c>
      <c r="D132" s="23" t="s">
        <v>114</v>
      </c>
      <c r="E132" s="23" t="s">
        <v>115</v>
      </c>
      <c r="F132" s="23" t="s">
        <v>184</v>
      </c>
      <c r="G132" s="23" t="s">
        <v>115</v>
      </c>
      <c r="H132" s="22">
        <v>174710.47</v>
      </c>
      <c r="I132" s="22">
        <v>174710.47</v>
      </c>
      <c r="J132" s="22">
        <v>43677.62</v>
      </c>
      <c r="K132" s="22"/>
      <c r="L132" s="22">
        <v>131032.85</v>
      </c>
      <c r="M132" s="22"/>
      <c r="N132" s="22"/>
      <c r="O132" s="22"/>
      <c r="P132" s="22"/>
      <c r="Q132" s="22"/>
      <c r="R132" s="22"/>
      <c r="S132" s="22"/>
      <c r="T132" s="22"/>
      <c r="U132" s="22"/>
      <c r="V132" s="22"/>
      <c r="W132" s="22"/>
    </row>
    <row r="133" ht="38" customHeight="1" spans="1:23">
      <c r="A133" s="119" t="s">
        <v>50</v>
      </c>
      <c r="B133" s="115" t="s">
        <v>264</v>
      </c>
      <c r="C133" s="23" t="s">
        <v>186</v>
      </c>
      <c r="D133" s="23" t="s">
        <v>81</v>
      </c>
      <c r="E133" s="23" t="s">
        <v>82</v>
      </c>
      <c r="F133" s="23" t="s">
        <v>187</v>
      </c>
      <c r="G133" s="23" t="s">
        <v>188</v>
      </c>
      <c r="H133" s="22">
        <v>21076.23</v>
      </c>
      <c r="I133" s="22">
        <v>21076.23</v>
      </c>
      <c r="J133" s="22"/>
      <c r="K133" s="22"/>
      <c r="L133" s="22">
        <v>21076.23</v>
      </c>
      <c r="M133" s="22"/>
      <c r="N133" s="22"/>
      <c r="O133" s="22"/>
      <c r="P133" s="22"/>
      <c r="Q133" s="22"/>
      <c r="R133" s="22"/>
      <c r="S133" s="22"/>
      <c r="T133" s="22"/>
      <c r="U133" s="22"/>
      <c r="V133" s="22"/>
      <c r="W133" s="22"/>
    </row>
    <row r="134" ht="38" customHeight="1" spans="1:23">
      <c r="A134" s="119" t="s">
        <v>50</v>
      </c>
      <c r="B134" s="115" t="s">
        <v>265</v>
      </c>
      <c r="C134" s="23" t="s">
        <v>145</v>
      </c>
      <c r="D134" s="23" t="s">
        <v>81</v>
      </c>
      <c r="E134" s="23" t="s">
        <v>82</v>
      </c>
      <c r="F134" s="23" t="s">
        <v>190</v>
      </c>
      <c r="G134" s="23" t="s">
        <v>145</v>
      </c>
      <c r="H134" s="22">
        <v>5000</v>
      </c>
      <c r="I134" s="22">
        <v>5000</v>
      </c>
      <c r="J134" s="22">
        <v>1250</v>
      </c>
      <c r="K134" s="22"/>
      <c r="L134" s="22">
        <v>3750</v>
      </c>
      <c r="M134" s="22"/>
      <c r="N134" s="22"/>
      <c r="O134" s="22"/>
      <c r="P134" s="22"/>
      <c r="Q134" s="22"/>
      <c r="R134" s="22"/>
      <c r="S134" s="22"/>
      <c r="T134" s="22"/>
      <c r="U134" s="22"/>
      <c r="V134" s="22"/>
      <c r="W134" s="22"/>
    </row>
    <row r="135" ht="38" customHeight="1" spans="1:23">
      <c r="A135" s="119" t="s">
        <v>50</v>
      </c>
      <c r="B135" s="115" t="s">
        <v>266</v>
      </c>
      <c r="C135" s="23" t="s">
        <v>192</v>
      </c>
      <c r="D135" s="23" t="s">
        <v>81</v>
      </c>
      <c r="E135" s="23" t="s">
        <v>82</v>
      </c>
      <c r="F135" s="23" t="s">
        <v>193</v>
      </c>
      <c r="G135" s="23" t="s">
        <v>194</v>
      </c>
      <c r="H135" s="22">
        <v>121590</v>
      </c>
      <c r="I135" s="22">
        <v>121590</v>
      </c>
      <c r="J135" s="22">
        <v>30397.5</v>
      </c>
      <c r="K135" s="22"/>
      <c r="L135" s="22">
        <v>91192.5</v>
      </c>
      <c r="M135" s="22"/>
      <c r="N135" s="22"/>
      <c r="O135" s="22"/>
      <c r="P135" s="22"/>
      <c r="Q135" s="22"/>
      <c r="R135" s="22"/>
      <c r="S135" s="22"/>
      <c r="T135" s="22"/>
      <c r="U135" s="22"/>
      <c r="V135" s="22"/>
      <c r="W135" s="22"/>
    </row>
    <row r="136" ht="38" customHeight="1" spans="1:23">
      <c r="A136" s="119" t="s">
        <v>50</v>
      </c>
      <c r="B136" s="115" t="s">
        <v>267</v>
      </c>
      <c r="C136" s="23" t="s">
        <v>196</v>
      </c>
      <c r="D136" s="23" t="s">
        <v>81</v>
      </c>
      <c r="E136" s="23" t="s">
        <v>82</v>
      </c>
      <c r="F136" s="23" t="s">
        <v>197</v>
      </c>
      <c r="G136" s="23" t="s">
        <v>196</v>
      </c>
      <c r="H136" s="22">
        <v>32378.52</v>
      </c>
      <c r="I136" s="22">
        <v>32378.52</v>
      </c>
      <c r="J136" s="22">
        <v>8094.63</v>
      </c>
      <c r="K136" s="22"/>
      <c r="L136" s="22">
        <v>24283.89</v>
      </c>
      <c r="M136" s="22"/>
      <c r="N136" s="22"/>
      <c r="O136" s="22"/>
      <c r="P136" s="22"/>
      <c r="Q136" s="22"/>
      <c r="R136" s="22"/>
      <c r="S136" s="22"/>
      <c r="T136" s="22"/>
      <c r="U136" s="22"/>
      <c r="V136" s="22"/>
      <c r="W136" s="22"/>
    </row>
    <row r="137" ht="38" customHeight="1" spans="1:23">
      <c r="A137" s="119" t="s">
        <v>50</v>
      </c>
      <c r="B137" s="115" t="s">
        <v>268</v>
      </c>
      <c r="C137" s="23" t="s">
        <v>199</v>
      </c>
      <c r="D137" s="23" t="s">
        <v>81</v>
      </c>
      <c r="E137" s="23" t="s">
        <v>82</v>
      </c>
      <c r="F137" s="23" t="s">
        <v>200</v>
      </c>
      <c r="G137" s="23" t="s">
        <v>201</v>
      </c>
      <c r="H137" s="22">
        <v>30843.77</v>
      </c>
      <c r="I137" s="22">
        <v>30843.77</v>
      </c>
      <c r="J137" s="22">
        <v>7710.94</v>
      </c>
      <c r="K137" s="22"/>
      <c r="L137" s="22">
        <v>23132.83</v>
      </c>
      <c r="M137" s="22"/>
      <c r="N137" s="22"/>
      <c r="O137" s="22"/>
      <c r="P137" s="22"/>
      <c r="Q137" s="22"/>
      <c r="R137" s="22"/>
      <c r="S137" s="22"/>
      <c r="T137" s="22"/>
      <c r="U137" s="22"/>
      <c r="V137" s="22"/>
      <c r="W137" s="22"/>
    </row>
    <row r="138" ht="38" customHeight="1" spans="1:23">
      <c r="A138" s="119" t="s">
        <v>50</v>
      </c>
      <c r="B138" s="115" t="s">
        <v>268</v>
      </c>
      <c r="C138" s="23" t="s">
        <v>199</v>
      </c>
      <c r="D138" s="23" t="s">
        <v>81</v>
      </c>
      <c r="E138" s="23" t="s">
        <v>82</v>
      </c>
      <c r="F138" s="23" t="s">
        <v>202</v>
      </c>
      <c r="G138" s="23" t="s">
        <v>203</v>
      </c>
      <c r="H138" s="22">
        <v>7600</v>
      </c>
      <c r="I138" s="22">
        <v>7600</v>
      </c>
      <c r="J138" s="22">
        <v>1900</v>
      </c>
      <c r="K138" s="22"/>
      <c r="L138" s="22">
        <v>5700</v>
      </c>
      <c r="M138" s="22"/>
      <c r="N138" s="22"/>
      <c r="O138" s="22"/>
      <c r="P138" s="22"/>
      <c r="Q138" s="22"/>
      <c r="R138" s="22"/>
      <c r="S138" s="22"/>
      <c r="T138" s="22"/>
      <c r="U138" s="22"/>
      <c r="V138" s="22"/>
      <c r="W138" s="22"/>
    </row>
    <row r="139" ht="38" customHeight="1" spans="1:23">
      <c r="A139" s="119" t="s">
        <v>50</v>
      </c>
      <c r="B139" s="115" t="s">
        <v>268</v>
      </c>
      <c r="C139" s="23" t="s">
        <v>199</v>
      </c>
      <c r="D139" s="23" t="s">
        <v>81</v>
      </c>
      <c r="E139" s="23" t="s">
        <v>82</v>
      </c>
      <c r="F139" s="23" t="s">
        <v>204</v>
      </c>
      <c r="G139" s="23" t="s">
        <v>205</v>
      </c>
      <c r="H139" s="22">
        <v>1000</v>
      </c>
      <c r="I139" s="22">
        <v>1000</v>
      </c>
      <c r="J139" s="22">
        <v>250</v>
      </c>
      <c r="K139" s="22"/>
      <c r="L139" s="22">
        <v>750</v>
      </c>
      <c r="M139" s="22"/>
      <c r="N139" s="22"/>
      <c r="O139" s="22"/>
      <c r="P139" s="22"/>
      <c r="Q139" s="22"/>
      <c r="R139" s="22"/>
      <c r="S139" s="22"/>
      <c r="T139" s="22"/>
      <c r="U139" s="22"/>
      <c r="V139" s="22"/>
      <c r="W139" s="22"/>
    </row>
    <row r="140" ht="38" customHeight="1" spans="1:23">
      <c r="A140" s="119" t="s">
        <v>50</v>
      </c>
      <c r="B140" s="115" t="s">
        <v>268</v>
      </c>
      <c r="C140" s="23" t="s">
        <v>199</v>
      </c>
      <c r="D140" s="23" t="s">
        <v>81</v>
      </c>
      <c r="E140" s="23" t="s">
        <v>82</v>
      </c>
      <c r="F140" s="23" t="s">
        <v>257</v>
      </c>
      <c r="G140" s="23" t="s">
        <v>258</v>
      </c>
      <c r="H140" s="22">
        <v>2000</v>
      </c>
      <c r="I140" s="22">
        <v>2000</v>
      </c>
      <c r="J140" s="22">
        <v>500</v>
      </c>
      <c r="K140" s="22"/>
      <c r="L140" s="22">
        <v>1500</v>
      </c>
      <c r="M140" s="22"/>
      <c r="N140" s="22"/>
      <c r="O140" s="22"/>
      <c r="P140" s="22"/>
      <c r="Q140" s="22"/>
      <c r="R140" s="22"/>
      <c r="S140" s="22"/>
      <c r="T140" s="22"/>
      <c r="U140" s="22"/>
      <c r="V140" s="22"/>
      <c r="W140" s="22"/>
    </row>
    <row r="141" ht="38" customHeight="1" spans="1:23">
      <c r="A141" s="119" t="s">
        <v>50</v>
      </c>
      <c r="B141" s="115" t="s">
        <v>268</v>
      </c>
      <c r="C141" s="23" t="s">
        <v>199</v>
      </c>
      <c r="D141" s="23" t="s">
        <v>81</v>
      </c>
      <c r="E141" s="23" t="s">
        <v>82</v>
      </c>
      <c r="F141" s="23" t="s">
        <v>206</v>
      </c>
      <c r="G141" s="23" t="s">
        <v>207</v>
      </c>
      <c r="H141" s="22">
        <v>1000</v>
      </c>
      <c r="I141" s="22">
        <v>1000</v>
      </c>
      <c r="J141" s="22">
        <v>250</v>
      </c>
      <c r="K141" s="22"/>
      <c r="L141" s="22">
        <v>750</v>
      </c>
      <c r="M141" s="22"/>
      <c r="N141" s="22"/>
      <c r="O141" s="22"/>
      <c r="P141" s="22"/>
      <c r="Q141" s="22"/>
      <c r="R141" s="22"/>
      <c r="S141" s="22"/>
      <c r="T141" s="22"/>
      <c r="U141" s="22"/>
      <c r="V141" s="22"/>
      <c r="W141" s="22"/>
    </row>
    <row r="142" ht="38" customHeight="1" spans="1:23">
      <c r="A142" s="119" t="s">
        <v>50</v>
      </c>
      <c r="B142" s="115" t="s">
        <v>268</v>
      </c>
      <c r="C142" s="23" t="s">
        <v>199</v>
      </c>
      <c r="D142" s="23" t="s">
        <v>81</v>
      </c>
      <c r="E142" s="23" t="s">
        <v>82</v>
      </c>
      <c r="F142" s="23" t="s">
        <v>208</v>
      </c>
      <c r="G142" s="23" t="s">
        <v>209</v>
      </c>
      <c r="H142" s="22">
        <v>10000</v>
      </c>
      <c r="I142" s="22">
        <v>10000</v>
      </c>
      <c r="J142" s="22">
        <v>2500</v>
      </c>
      <c r="K142" s="22"/>
      <c r="L142" s="22">
        <v>7500</v>
      </c>
      <c r="M142" s="22"/>
      <c r="N142" s="22"/>
      <c r="O142" s="22"/>
      <c r="P142" s="22"/>
      <c r="Q142" s="22"/>
      <c r="R142" s="22"/>
      <c r="S142" s="22"/>
      <c r="T142" s="22"/>
      <c r="U142" s="22"/>
      <c r="V142" s="22"/>
      <c r="W142" s="22"/>
    </row>
    <row r="143" ht="38" customHeight="1" spans="1:23">
      <c r="A143" s="119" t="s">
        <v>50</v>
      </c>
      <c r="B143" s="115" t="s">
        <v>268</v>
      </c>
      <c r="C143" s="23" t="s">
        <v>199</v>
      </c>
      <c r="D143" s="23" t="s">
        <v>81</v>
      </c>
      <c r="E143" s="23" t="s">
        <v>82</v>
      </c>
      <c r="F143" s="23" t="s">
        <v>193</v>
      </c>
      <c r="G143" s="23" t="s">
        <v>194</v>
      </c>
      <c r="H143" s="22">
        <v>11580</v>
      </c>
      <c r="I143" s="22">
        <v>11580</v>
      </c>
      <c r="J143" s="22">
        <v>2895</v>
      </c>
      <c r="K143" s="22"/>
      <c r="L143" s="22">
        <v>8685</v>
      </c>
      <c r="M143" s="22"/>
      <c r="N143" s="22"/>
      <c r="O143" s="22"/>
      <c r="P143" s="22"/>
      <c r="Q143" s="22"/>
      <c r="R143" s="22"/>
      <c r="S143" s="22"/>
      <c r="T143" s="22"/>
      <c r="U143" s="22"/>
      <c r="V143" s="22"/>
      <c r="W143" s="22"/>
    </row>
    <row r="144" ht="38" customHeight="1" spans="1:23">
      <c r="A144" s="119" t="s">
        <v>50</v>
      </c>
      <c r="B144" s="115" t="s">
        <v>268</v>
      </c>
      <c r="C144" s="23" t="s">
        <v>199</v>
      </c>
      <c r="D144" s="23" t="s">
        <v>81</v>
      </c>
      <c r="E144" s="23" t="s">
        <v>82</v>
      </c>
      <c r="F144" s="23" t="s">
        <v>212</v>
      </c>
      <c r="G144" s="23" t="s">
        <v>213</v>
      </c>
      <c r="H144" s="22">
        <v>96223.5</v>
      </c>
      <c r="I144" s="22">
        <v>96223.5</v>
      </c>
      <c r="J144" s="22">
        <v>24055.88</v>
      </c>
      <c r="K144" s="22"/>
      <c r="L144" s="22">
        <v>72167.62</v>
      </c>
      <c r="M144" s="22"/>
      <c r="N144" s="22"/>
      <c r="O144" s="22"/>
      <c r="P144" s="22"/>
      <c r="Q144" s="22"/>
      <c r="R144" s="22"/>
      <c r="S144" s="22"/>
      <c r="T144" s="22"/>
      <c r="U144" s="22"/>
      <c r="V144" s="22"/>
      <c r="W144" s="22"/>
    </row>
    <row r="145" ht="38" customHeight="1" spans="1:23">
      <c r="A145" s="119" t="s">
        <v>50</v>
      </c>
      <c r="B145" s="115" t="s">
        <v>269</v>
      </c>
      <c r="C145" s="23" t="s">
        <v>215</v>
      </c>
      <c r="D145" s="23" t="s">
        <v>81</v>
      </c>
      <c r="E145" s="23" t="s">
        <v>82</v>
      </c>
      <c r="F145" s="23" t="s">
        <v>171</v>
      </c>
      <c r="G145" s="23" t="s">
        <v>172</v>
      </c>
      <c r="H145" s="22">
        <v>260568</v>
      </c>
      <c r="I145" s="22">
        <v>260568</v>
      </c>
      <c r="J145" s="22">
        <v>65142</v>
      </c>
      <c r="K145" s="22"/>
      <c r="L145" s="22">
        <v>195426</v>
      </c>
      <c r="M145" s="22"/>
      <c r="N145" s="22"/>
      <c r="O145" s="22"/>
      <c r="P145" s="22"/>
      <c r="Q145" s="22"/>
      <c r="R145" s="22"/>
      <c r="S145" s="22"/>
      <c r="T145" s="22"/>
      <c r="U145" s="22"/>
      <c r="V145" s="22"/>
      <c r="W145" s="22"/>
    </row>
    <row r="146" ht="38" customHeight="1" spans="1:23">
      <c r="A146" s="119" t="s">
        <v>50</v>
      </c>
      <c r="B146" s="115" t="s">
        <v>270</v>
      </c>
      <c r="C146" s="23" t="s">
        <v>217</v>
      </c>
      <c r="D146" s="23" t="s">
        <v>85</v>
      </c>
      <c r="E146" s="23" t="s">
        <v>86</v>
      </c>
      <c r="F146" s="23" t="s">
        <v>167</v>
      </c>
      <c r="G146" s="23" t="s">
        <v>168</v>
      </c>
      <c r="H146" s="22">
        <v>217836</v>
      </c>
      <c r="I146" s="22">
        <v>217836</v>
      </c>
      <c r="J146" s="22">
        <v>54459</v>
      </c>
      <c r="K146" s="22"/>
      <c r="L146" s="22">
        <v>163377</v>
      </c>
      <c r="M146" s="22"/>
      <c r="N146" s="22"/>
      <c r="O146" s="22"/>
      <c r="P146" s="22"/>
      <c r="Q146" s="22"/>
      <c r="R146" s="22"/>
      <c r="S146" s="22"/>
      <c r="T146" s="22"/>
      <c r="U146" s="22"/>
      <c r="V146" s="22"/>
      <c r="W146" s="22"/>
    </row>
    <row r="147" ht="38" customHeight="1" spans="1:23">
      <c r="A147" s="119" t="s">
        <v>50</v>
      </c>
      <c r="B147" s="115" t="s">
        <v>270</v>
      </c>
      <c r="C147" s="23" t="s">
        <v>217</v>
      </c>
      <c r="D147" s="23" t="s">
        <v>85</v>
      </c>
      <c r="E147" s="23" t="s">
        <v>86</v>
      </c>
      <c r="F147" s="23" t="s">
        <v>169</v>
      </c>
      <c r="G147" s="23" t="s">
        <v>170</v>
      </c>
      <c r="H147" s="22">
        <v>23340</v>
      </c>
      <c r="I147" s="22">
        <v>23340</v>
      </c>
      <c r="J147" s="22">
        <v>5835</v>
      </c>
      <c r="K147" s="22"/>
      <c r="L147" s="22">
        <v>17505</v>
      </c>
      <c r="M147" s="22"/>
      <c r="N147" s="22"/>
      <c r="O147" s="22"/>
      <c r="P147" s="22"/>
      <c r="Q147" s="22"/>
      <c r="R147" s="22"/>
      <c r="S147" s="22"/>
      <c r="T147" s="22"/>
      <c r="U147" s="22"/>
      <c r="V147" s="22"/>
      <c r="W147" s="22"/>
    </row>
    <row r="148" ht="38" customHeight="1" spans="1:23">
      <c r="A148" s="119" t="s">
        <v>50</v>
      </c>
      <c r="B148" s="115" t="s">
        <v>270</v>
      </c>
      <c r="C148" s="23" t="s">
        <v>217</v>
      </c>
      <c r="D148" s="23" t="s">
        <v>85</v>
      </c>
      <c r="E148" s="23" t="s">
        <v>86</v>
      </c>
      <c r="F148" s="23" t="s">
        <v>171</v>
      </c>
      <c r="G148" s="23" t="s">
        <v>172</v>
      </c>
      <c r="H148" s="22">
        <v>18153</v>
      </c>
      <c r="I148" s="22">
        <v>18153</v>
      </c>
      <c r="J148" s="22">
        <v>4538.25</v>
      </c>
      <c r="K148" s="22"/>
      <c r="L148" s="22">
        <v>13614.75</v>
      </c>
      <c r="M148" s="22"/>
      <c r="N148" s="22"/>
      <c r="O148" s="22"/>
      <c r="P148" s="22"/>
      <c r="Q148" s="22"/>
      <c r="R148" s="22"/>
      <c r="S148" s="22"/>
      <c r="T148" s="22"/>
      <c r="U148" s="22"/>
      <c r="V148" s="22"/>
      <c r="W148" s="22"/>
    </row>
    <row r="149" ht="38" customHeight="1" spans="1:23">
      <c r="A149" s="119" t="s">
        <v>50</v>
      </c>
      <c r="B149" s="115" t="s">
        <v>270</v>
      </c>
      <c r="C149" s="23" t="s">
        <v>217</v>
      </c>
      <c r="D149" s="23" t="s">
        <v>85</v>
      </c>
      <c r="E149" s="23" t="s">
        <v>86</v>
      </c>
      <c r="F149" s="23" t="s">
        <v>218</v>
      </c>
      <c r="G149" s="23" t="s">
        <v>219</v>
      </c>
      <c r="H149" s="22">
        <v>312636</v>
      </c>
      <c r="I149" s="22">
        <v>312636</v>
      </c>
      <c r="J149" s="22">
        <v>78159</v>
      </c>
      <c r="K149" s="22"/>
      <c r="L149" s="22">
        <v>234477</v>
      </c>
      <c r="M149" s="22"/>
      <c r="N149" s="22"/>
      <c r="O149" s="22"/>
      <c r="P149" s="22"/>
      <c r="Q149" s="22"/>
      <c r="R149" s="22"/>
      <c r="S149" s="22"/>
      <c r="T149" s="22"/>
      <c r="U149" s="22"/>
      <c r="V149" s="22"/>
      <c r="W149" s="22"/>
    </row>
    <row r="150" ht="38" customHeight="1" spans="1:23">
      <c r="A150" s="119" t="s">
        <v>50</v>
      </c>
      <c r="B150" s="115" t="s">
        <v>271</v>
      </c>
      <c r="C150" s="23" t="s">
        <v>174</v>
      </c>
      <c r="D150" s="23" t="s">
        <v>93</v>
      </c>
      <c r="E150" s="23" t="s">
        <v>94</v>
      </c>
      <c r="F150" s="23" t="s">
        <v>175</v>
      </c>
      <c r="G150" s="23" t="s">
        <v>176</v>
      </c>
      <c r="H150" s="22">
        <v>96080.04</v>
      </c>
      <c r="I150" s="22">
        <v>96080.04</v>
      </c>
      <c r="J150" s="22">
        <v>24020.01</v>
      </c>
      <c r="K150" s="22"/>
      <c r="L150" s="22">
        <v>72060.03</v>
      </c>
      <c r="M150" s="22"/>
      <c r="N150" s="22"/>
      <c r="O150" s="22"/>
      <c r="P150" s="22"/>
      <c r="Q150" s="22"/>
      <c r="R150" s="22"/>
      <c r="S150" s="22"/>
      <c r="T150" s="22"/>
      <c r="U150" s="22"/>
      <c r="V150" s="22"/>
      <c r="W150" s="22"/>
    </row>
    <row r="151" ht="38" customHeight="1" spans="1:23">
      <c r="A151" s="119" t="s">
        <v>50</v>
      </c>
      <c r="B151" s="115" t="s">
        <v>271</v>
      </c>
      <c r="C151" s="23" t="s">
        <v>174</v>
      </c>
      <c r="D151" s="23" t="s">
        <v>97</v>
      </c>
      <c r="E151" s="23" t="s">
        <v>96</v>
      </c>
      <c r="F151" s="23" t="s">
        <v>177</v>
      </c>
      <c r="G151" s="23" t="s">
        <v>178</v>
      </c>
      <c r="H151" s="22">
        <v>3760.93</v>
      </c>
      <c r="I151" s="22">
        <v>3760.93</v>
      </c>
      <c r="J151" s="22">
        <v>940.23</v>
      </c>
      <c r="K151" s="22"/>
      <c r="L151" s="22">
        <v>2820.7</v>
      </c>
      <c r="M151" s="22"/>
      <c r="N151" s="22"/>
      <c r="O151" s="22"/>
      <c r="P151" s="22"/>
      <c r="Q151" s="22"/>
      <c r="R151" s="22"/>
      <c r="S151" s="22"/>
      <c r="T151" s="22"/>
      <c r="U151" s="22"/>
      <c r="V151" s="22"/>
      <c r="W151" s="22"/>
    </row>
    <row r="152" ht="38" customHeight="1" spans="1:23">
      <c r="A152" s="119" t="s">
        <v>50</v>
      </c>
      <c r="B152" s="115" t="s">
        <v>271</v>
      </c>
      <c r="C152" s="23" t="s">
        <v>174</v>
      </c>
      <c r="D152" s="23" t="s">
        <v>104</v>
      </c>
      <c r="E152" s="23" t="s">
        <v>105</v>
      </c>
      <c r="F152" s="23" t="s">
        <v>179</v>
      </c>
      <c r="G152" s="23" t="s">
        <v>180</v>
      </c>
      <c r="H152" s="22">
        <v>45638.02</v>
      </c>
      <c r="I152" s="22">
        <v>45638.02</v>
      </c>
      <c r="J152" s="22">
        <v>11409.51</v>
      </c>
      <c r="K152" s="22"/>
      <c r="L152" s="22">
        <v>34228.51</v>
      </c>
      <c r="M152" s="22"/>
      <c r="N152" s="22"/>
      <c r="O152" s="22"/>
      <c r="P152" s="22"/>
      <c r="Q152" s="22"/>
      <c r="R152" s="22"/>
      <c r="S152" s="22"/>
      <c r="T152" s="22"/>
      <c r="U152" s="22"/>
      <c r="V152" s="22"/>
      <c r="W152" s="22"/>
    </row>
    <row r="153" ht="38" customHeight="1" spans="1:23">
      <c r="A153" s="119" t="s">
        <v>50</v>
      </c>
      <c r="B153" s="115" t="s">
        <v>271</v>
      </c>
      <c r="C153" s="23" t="s">
        <v>174</v>
      </c>
      <c r="D153" s="23" t="s">
        <v>106</v>
      </c>
      <c r="E153" s="23" t="s">
        <v>107</v>
      </c>
      <c r="F153" s="23" t="s">
        <v>181</v>
      </c>
      <c r="G153" s="23" t="s">
        <v>182</v>
      </c>
      <c r="H153" s="22">
        <v>12010.01</v>
      </c>
      <c r="I153" s="22">
        <v>12010.01</v>
      </c>
      <c r="J153" s="22">
        <v>3002.5</v>
      </c>
      <c r="K153" s="22"/>
      <c r="L153" s="22">
        <v>9007.51</v>
      </c>
      <c r="M153" s="22"/>
      <c r="N153" s="22"/>
      <c r="O153" s="22"/>
      <c r="P153" s="22"/>
      <c r="Q153" s="22"/>
      <c r="R153" s="22"/>
      <c r="S153" s="22"/>
      <c r="T153" s="22"/>
      <c r="U153" s="22"/>
      <c r="V153" s="22"/>
      <c r="W153" s="22"/>
    </row>
    <row r="154" ht="38" customHeight="1" spans="1:23">
      <c r="A154" s="119" t="s">
        <v>50</v>
      </c>
      <c r="B154" s="115" t="s">
        <v>271</v>
      </c>
      <c r="C154" s="23" t="s">
        <v>174</v>
      </c>
      <c r="D154" s="23" t="s">
        <v>108</v>
      </c>
      <c r="E154" s="23" t="s">
        <v>109</v>
      </c>
      <c r="F154" s="23" t="s">
        <v>177</v>
      </c>
      <c r="G154" s="23" t="s">
        <v>178</v>
      </c>
      <c r="H154" s="22">
        <v>2184</v>
      </c>
      <c r="I154" s="22">
        <v>2184</v>
      </c>
      <c r="J154" s="22">
        <v>2184</v>
      </c>
      <c r="K154" s="22"/>
      <c r="L154" s="22"/>
      <c r="M154" s="22"/>
      <c r="N154" s="22"/>
      <c r="O154" s="22"/>
      <c r="P154" s="22"/>
      <c r="Q154" s="22"/>
      <c r="R154" s="22"/>
      <c r="S154" s="22"/>
      <c r="T154" s="22"/>
      <c r="U154" s="22"/>
      <c r="V154" s="22"/>
      <c r="W154" s="22"/>
    </row>
    <row r="155" ht="38" customHeight="1" spans="1:23">
      <c r="A155" s="119" t="s">
        <v>50</v>
      </c>
      <c r="B155" s="115" t="s">
        <v>272</v>
      </c>
      <c r="C155" s="23" t="s">
        <v>115</v>
      </c>
      <c r="D155" s="23" t="s">
        <v>114</v>
      </c>
      <c r="E155" s="23" t="s">
        <v>115</v>
      </c>
      <c r="F155" s="23" t="s">
        <v>184</v>
      </c>
      <c r="G155" s="23" t="s">
        <v>115</v>
      </c>
      <c r="H155" s="22">
        <v>69313.48</v>
      </c>
      <c r="I155" s="22">
        <v>69313.48</v>
      </c>
      <c r="J155" s="22">
        <v>17328.37</v>
      </c>
      <c r="K155" s="22"/>
      <c r="L155" s="22">
        <v>51985.11</v>
      </c>
      <c r="M155" s="22"/>
      <c r="N155" s="22"/>
      <c r="O155" s="22"/>
      <c r="P155" s="22"/>
      <c r="Q155" s="22"/>
      <c r="R155" s="22"/>
      <c r="S155" s="22"/>
      <c r="T155" s="22"/>
      <c r="U155" s="22"/>
      <c r="V155" s="22"/>
      <c r="W155" s="22"/>
    </row>
    <row r="156" ht="38" customHeight="1" spans="1:23">
      <c r="A156" s="119" t="s">
        <v>50</v>
      </c>
      <c r="B156" s="115" t="s">
        <v>273</v>
      </c>
      <c r="C156" s="23" t="s">
        <v>196</v>
      </c>
      <c r="D156" s="23" t="s">
        <v>85</v>
      </c>
      <c r="E156" s="23" t="s">
        <v>86</v>
      </c>
      <c r="F156" s="23" t="s">
        <v>197</v>
      </c>
      <c r="G156" s="23" t="s">
        <v>196</v>
      </c>
      <c r="H156" s="22">
        <v>11439.3</v>
      </c>
      <c r="I156" s="22">
        <v>11439.3</v>
      </c>
      <c r="J156" s="22">
        <v>2859.83</v>
      </c>
      <c r="K156" s="22"/>
      <c r="L156" s="22">
        <v>8579.47</v>
      </c>
      <c r="M156" s="22"/>
      <c r="N156" s="22"/>
      <c r="O156" s="22"/>
      <c r="P156" s="22"/>
      <c r="Q156" s="22"/>
      <c r="R156" s="22"/>
      <c r="S156" s="22"/>
      <c r="T156" s="22"/>
      <c r="U156" s="22"/>
      <c r="V156" s="22"/>
      <c r="W156" s="22"/>
    </row>
    <row r="157" ht="38" customHeight="1" spans="1:23">
      <c r="A157" s="119" t="s">
        <v>50</v>
      </c>
      <c r="B157" s="115" t="s">
        <v>274</v>
      </c>
      <c r="C157" s="23" t="s">
        <v>199</v>
      </c>
      <c r="D157" s="23" t="s">
        <v>85</v>
      </c>
      <c r="E157" s="23" t="s">
        <v>86</v>
      </c>
      <c r="F157" s="23" t="s">
        <v>200</v>
      </c>
      <c r="G157" s="23" t="s">
        <v>201</v>
      </c>
      <c r="H157" s="22">
        <v>22484.09</v>
      </c>
      <c r="I157" s="22">
        <v>22484.09</v>
      </c>
      <c r="J157" s="22">
        <v>5621.02</v>
      </c>
      <c r="K157" s="22"/>
      <c r="L157" s="22">
        <v>16863.07</v>
      </c>
      <c r="M157" s="22"/>
      <c r="N157" s="22"/>
      <c r="O157" s="22"/>
      <c r="P157" s="22"/>
      <c r="Q157" s="22"/>
      <c r="R157" s="22"/>
      <c r="S157" s="22"/>
      <c r="T157" s="22"/>
      <c r="U157" s="22"/>
      <c r="V157" s="22"/>
      <c r="W157" s="22"/>
    </row>
    <row r="158" ht="38" customHeight="1" spans="1:23">
      <c r="A158" s="119" t="s">
        <v>50</v>
      </c>
      <c r="B158" s="115" t="s">
        <v>274</v>
      </c>
      <c r="C158" s="23" t="s">
        <v>199</v>
      </c>
      <c r="D158" s="23" t="s">
        <v>85</v>
      </c>
      <c r="E158" s="23" t="s">
        <v>86</v>
      </c>
      <c r="F158" s="23" t="s">
        <v>208</v>
      </c>
      <c r="G158" s="23" t="s">
        <v>209</v>
      </c>
      <c r="H158" s="22">
        <v>6956</v>
      </c>
      <c r="I158" s="22">
        <v>6956</v>
      </c>
      <c r="J158" s="22">
        <v>1739</v>
      </c>
      <c r="K158" s="22"/>
      <c r="L158" s="22">
        <v>5217</v>
      </c>
      <c r="M158" s="22"/>
      <c r="N158" s="22"/>
      <c r="O158" s="22"/>
      <c r="P158" s="22"/>
      <c r="Q158" s="22"/>
      <c r="R158" s="22"/>
      <c r="S158" s="22"/>
      <c r="T158" s="22"/>
      <c r="U158" s="22"/>
      <c r="V158" s="22"/>
      <c r="W158" s="22"/>
    </row>
    <row r="159" ht="38" customHeight="1" spans="1:23">
      <c r="A159" s="119" t="s">
        <v>50</v>
      </c>
      <c r="B159" s="115" t="s">
        <v>274</v>
      </c>
      <c r="C159" s="23" t="s">
        <v>199</v>
      </c>
      <c r="D159" s="23" t="s">
        <v>85</v>
      </c>
      <c r="E159" s="23" t="s">
        <v>86</v>
      </c>
      <c r="F159" s="23" t="s">
        <v>212</v>
      </c>
      <c r="G159" s="23" t="s">
        <v>213</v>
      </c>
      <c r="H159" s="22">
        <v>14001.16</v>
      </c>
      <c r="I159" s="22">
        <v>14001.16</v>
      </c>
      <c r="J159" s="22">
        <v>3500.29</v>
      </c>
      <c r="K159" s="22"/>
      <c r="L159" s="22">
        <v>10500.87</v>
      </c>
      <c r="M159" s="22"/>
      <c r="N159" s="22"/>
      <c r="O159" s="22"/>
      <c r="P159" s="22"/>
      <c r="Q159" s="22"/>
      <c r="R159" s="22"/>
      <c r="S159" s="22"/>
      <c r="T159" s="22"/>
      <c r="U159" s="22"/>
      <c r="V159" s="22"/>
      <c r="W159" s="22"/>
    </row>
    <row r="160" ht="38" customHeight="1" spans="1:23">
      <c r="A160" s="23" t="s">
        <v>52</v>
      </c>
      <c r="B160" s="23"/>
      <c r="C160" s="23"/>
      <c r="D160" s="23"/>
      <c r="E160" s="23"/>
      <c r="F160" s="23"/>
      <c r="G160" s="23"/>
      <c r="H160" s="22">
        <v>4015690.75</v>
      </c>
      <c r="I160" s="22">
        <v>4015690.75</v>
      </c>
      <c r="J160" s="22">
        <v>993056.78</v>
      </c>
      <c r="K160" s="22"/>
      <c r="L160" s="22">
        <v>3022633.97</v>
      </c>
      <c r="M160" s="22"/>
      <c r="N160" s="22"/>
      <c r="O160" s="22"/>
      <c r="P160" s="22"/>
      <c r="Q160" s="22"/>
      <c r="R160" s="22"/>
      <c r="S160" s="22"/>
      <c r="T160" s="22"/>
      <c r="U160" s="22"/>
      <c r="V160" s="22"/>
      <c r="W160" s="22"/>
    </row>
    <row r="161" ht="38" customHeight="1" spans="1:23">
      <c r="A161" s="119" t="s">
        <v>52</v>
      </c>
      <c r="B161" s="115" t="s">
        <v>275</v>
      </c>
      <c r="C161" s="23" t="s">
        <v>166</v>
      </c>
      <c r="D161" s="23" t="s">
        <v>81</v>
      </c>
      <c r="E161" s="23" t="s">
        <v>82</v>
      </c>
      <c r="F161" s="23" t="s">
        <v>167</v>
      </c>
      <c r="G161" s="23" t="s">
        <v>168</v>
      </c>
      <c r="H161" s="22">
        <v>521917.2</v>
      </c>
      <c r="I161" s="22">
        <v>521917.2</v>
      </c>
      <c r="J161" s="22">
        <v>130479.3</v>
      </c>
      <c r="K161" s="22"/>
      <c r="L161" s="22">
        <v>391437.9</v>
      </c>
      <c r="M161" s="22"/>
      <c r="N161" s="22"/>
      <c r="O161" s="22"/>
      <c r="P161" s="22"/>
      <c r="Q161" s="22"/>
      <c r="R161" s="22"/>
      <c r="S161" s="22"/>
      <c r="T161" s="22"/>
      <c r="U161" s="22"/>
      <c r="V161" s="22"/>
      <c r="W161" s="22"/>
    </row>
    <row r="162" ht="38" customHeight="1" spans="1:23">
      <c r="A162" s="119" t="s">
        <v>52</v>
      </c>
      <c r="B162" s="115" t="s">
        <v>275</v>
      </c>
      <c r="C162" s="23" t="s">
        <v>166</v>
      </c>
      <c r="D162" s="23" t="s">
        <v>81</v>
      </c>
      <c r="E162" s="23" t="s">
        <v>82</v>
      </c>
      <c r="F162" s="23" t="s">
        <v>169</v>
      </c>
      <c r="G162" s="23" t="s">
        <v>170</v>
      </c>
      <c r="H162" s="22">
        <v>694524.6</v>
      </c>
      <c r="I162" s="22">
        <v>694524.6</v>
      </c>
      <c r="J162" s="22">
        <v>173631.15</v>
      </c>
      <c r="K162" s="22"/>
      <c r="L162" s="22">
        <v>520893.45</v>
      </c>
      <c r="M162" s="22"/>
      <c r="N162" s="22"/>
      <c r="O162" s="22"/>
      <c r="P162" s="22"/>
      <c r="Q162" s="22"/>
      <c r="R162" s="22"/>
      <c r="S162" s="22"/>
      <c r="T162" s="22"/>
      <c r="U162" s="22"/>
      <c r="V162" s="22"/>
      <c r="W162" s="22"/>
    </row>
    <row r="163" ht="38" customHeight="1" spans="1:23">
      <c r="A163" s="119" t="s">
        <v>52</v>
      </c>
      <c r="B163" s="115" t="s">
        <v>275</v>
      </c>
      <c r="C163" s="23" t="s">
        <v>166</v>
      </c>
      <c r="D163" s="23" t="s">
        <v>81</v>
      </c>
      <c r="E163" s="23" t="s">
        <v>82</v>
      </c>
      <c r="F163" s="23" t="s">
        <v>171</v>
      </c>
      <c r="G163" s="23" t="s">
        <v>172</v>
      </c>
      <c r="H163" s="22">
        <v>47618.1</v>
      </c>
      <c r="I163" s="22">
        <v>47618.1</v>
      </c>
      <c r="J163" s="22">
        <v>11904.53</v>
      </c>
      <c r="K163" s="22"/>
      <c r="L163" s="22">
        <v>35713.57</v>
      </c>
      <c r="M163" s="22"/>
      <c r="N163" s="22"/>
      <c r="O163" s="22"/>
      <c r="P163" s="22"/>
      <c r="Q163" s="22"/>
      <c r="R163" s="22"/>
      <c r="S163" s="22"/>
      <c r="T163" s="22"/>
      <c r="U163" s="22"/>
      <c r="V163" s="22"/>
      <c r="W163" s="22"/>
    </row>
    <row r="164" ht="38" customHeight="1" spans="1:23">
      <c r="A164" s="119" t="s">
        <v>52</v>
      </c>
      <c r="B164" s="115" t="s">
        <v>276</v>
      </c>
      <c r="C164" s="23" t="s">
        <v>174</v>
      </c>
      <c r="D164" s="23" t="s">
        <v>93</v>
      </c>
      <c r="E164" s="23" t="s">
        <v>94</v>
      </c>
      <c r="F164" s="23" t="s">
        <v>175</v>
      </c>
      <c r="G164" s="23" t="s">
        <v>176</v>
      </c>
      <c r="H164" s="22">
        <v>218604.62</v>
      </c>
      <c r="I164" s="22">
        <v>218604.62</v>
      </c>
      <c r="J164" s="22">
        <v>54651.16</v>
      </c>
      <c r="K164" s="22"/>
      <c r="L164" s="22">
        <v>163953.46</v>
      </c>
      <c r="M164" s="22"/>
      <c r="N164" s="22"/>
      <c r="O164" s="22"/>
      <c r="P164" s="22"/>
      <c r="Q164" s="22"/>
      <c r="R164" s="22"/>
      <c r="S164" s="22"/>
      <c r="T164" s="22"/>
      <c r="U164" s="22"/>
      <c r="V164" s="22"/>
      <c r="W164" s="22"/>
    </row>
    <row r="165" ht="38" customHeight="1" spans="1:23">
      <c r="A165" s="119" t="s">
        <v>52</v>
      </c>
      <c r="B165" s="115" t="s">
        <v>276</v>
      </c>
      <c r="C165" s="23" t="s">
        <v>174</v>
      </c>
      <c r="D165" s="23" t="s">
        <v>97</v>
      </c>
      <c r="E165" s="23" t="s">
        <v>96</v>
      </c>
      <c r="F165" s="23" t="s">
        <v>177</v>
      </c>
      <c r="G165" s="23" t="s">
        <v>178</v>
      </c>
      <c r="H165" s="22">
        <v>2946.11</v>
      </c>
      <c r="I165" s="22">
        <v>2946.11</v>
      </c>
      <c r="J165" s="22">
        <v>736.53</v>
      </c>
      <c r="K165" s="22"/>
      <c r="L165" s="22">
        <v>2209.58</v>
      </c>
      <c r="M165" s="22"/>
      <c r="N165" s="22"/>
      <c r="O165" s="22"/>
      <c r="P165" s="22"/>
      <c r="Q165" s="22"/>
      <c r="R165" s="22"/>
      <c r="S165" s="22"/>
      <c r="T165" s="22"/>
      <c r="U165" s="22"/>
      <c r="V165" s="22"/>
      <c r="W165" s="22"/>
    </row>
    <row r="166" ht="38" customHeight="1" spans="1:23">
      <c r="A166" s="119" t="s">
        <v>52</v>
      </c>
      <c r="B166" s="115" t="s">
        <v>276</v>
      </c>
      <c r="C166" s="23" t="s">
        <v>174</v>
      </c>
      <c r="D166" s="23" t="s">
        <v>102</v>
      </c>
      <c r="E166" s="23" t="s">
        <v>103</v>
      </c>
      <c r="F166" s="23" t="s">
        <v>179</v>
      </c>
      <c r="G166" s="23" t="s">
        <v>180</v>
      </c>
      <c r="H166" s="22">
        <v>103837.2</v>
      </c>
      <c r="I166" s="22">
        <v>103837.2</v>
      </c>
      <c r="J166" s="22">
        <v>25959.3</v>
      </c>
      <c r="K166" s="22"/>
      <c r="L166" s="22">
        <v>77877.9</v>
      </c>
      <c r="M166" s="22"/>
      <c r="N166" s="22"/>
      <c r="O166" s="22"/>
      <c r="P166" s="22"/>
      <c r="Q166" s="22"/>
      <c r="R166" s="22"/>
      <c r="S166" s="22"/>
      <c r="T166" s="22"/>
      <c r="U166" s="22"/>
      <c r="V166" s="22"/>
      <c r="W166" s="22"/>
    </row>
    <row r="167" ht="38" customHeight="1" spans="1:23">
      <c r="A167" s="119" t="s">
        <v>52</v>
      </c>
      <c r="B167" s="115" t="s">
        <v>276</v>
      </c>
      <c r="C167" s="23" t="s">
        <v>174</v>
      </c>
      <c r="D167" s="23" t="s">
        <v>106</v>
      </c>
      <c r="E167" s="23" t="s">
        <v>107</v>
      </c>
      <c r="F167" s="23" t="s">
        <v>181</v>
      </c>
      <c r="G167" s="23" t="s">
        <v>182</v>
      </c>
      <c r="H167" s="22">
        <v>35579.57</v>
      </c>
      <c r="I167" s="22">
        <v>35579.57</v>
      </c>
      <c r="J167" s="22">
        <v>8894.89</v>
      </c>
      <c r="K167" s="22"/>
      <c r="L167" s="22">
        <v>26684.68</v>
      </c>
      <c r="M167" s="22"/>
      <c r="N167" s="22"/>
      <c r="O167" s="22"/>
      <c r="P167" s="22"/>
      <c r="Q167" s="22"/>
      <c r="R167" s="22"/>
      <c r="S167" s="22"/>
      <c r="T167" s="22"/>
      <c r="U167" s="22"/>
      <c r="V167" s="22"/>
      <c r="W167" s="22"/>
    </row>
    <row r="168" ht="38" customHeight="1" spans="1:23">
      <c r="A168" s="119" t="s">
        <v>52</v>
      </c>
      <c r="B168" s="115" t="s">
        <v>276</v>
      </c>
      <c r="C168" s="23" t="s">
        <v>174</v>
      </c>
      <c r="D168" s="23" t="s">
        <v>108</v>
      </c>
      <c r="E168" s="23" t="s">
        <v>109</v>
      </c>
      <c r="F168" s="23" t="s">
        <v>177</v>
      </c>
      <c r="G168" s="23" t="s">
        <v>178</v>
      </c>
      <c r="H168" s="22">
        <v>6552</v>
      </c>
      <c r="I168" s="22">
        <v>6552</v>
      </c>
      <c r="J168" s="22">
        <v>6552</v>
      </c>
      <c r="K168" s="22"/>
      <c r="L168" s="22"/>
      <c r="M168" s="22"/>
      <c r="N168" s="22"/>
      <c r="O168" s="22"/>
      <c r="P168" s="22"/>
      <c r="Q168" s="22"/>
      <c r="R168" s="22"/>
      <c r="S168" s="22"/>
      <c r="T168" s="22"/>
      <c r="U168" s="22"/>
      <c r="V168" s="22"/>
      <c r="W168" s="22"/>
    </row>
    <row r="169" ht="38" customHeight="1" spans="1:23">
      <c r="A169" s="119" t="s">
        <v>52</v>
      </c>
      <c r="B169" s="115" t="s">
        <v>277</v>
      </c>
      <c r="C169" s="23" t="s">
        <v>115</v>
      </c>
      <c r="D169" s="23" t="s">
        <v>114</v>
      </c>
      <c r="E169" s="23" t="s">
        <v>115</v>
      </c>
      <c r="F169" s="23" t="s">
        <v>184</v>
      </c>
      <c r="G169" s="23" t="s">
        <v>115</v>
      </c>
      <c r="H169" s="22">
        <v>180923.53</v>
      </c>
      <c r="I169" s="22">
        <v>180923.53</v>
      </c>
      <c r="J169" s="22">
        <v>45230.88</v>
      </c>
      <c r="K169" s="22"/>
      <c r="L169" s="22">
        <v>135692.65</v>
      </c>
      <c r="M169" s="22"/>
      <c r="N169" s="22"/>
      <c r="O169" s="22"/>
      <c r="P169" s="22"/>
      <c r="Q169" s="22"/>
      <c r="R169" s="22"/>
      <c r="S169" s="22"/>
      <c r="T169" s="22"/>
      <c r="U169" s="22"/>
      <c r="V169" s="22"/>
      <c r="W169" s="22"/>
    </row>
    <row r="170" ht="38" customHeight="1" spans="1:23">
      <c r="A170" s="119" t="s">
        <v>52</v>
      </c>
      <c r="B170" s="115" t="s">
        <v>278</v>
      </c>
      <c r="C170" s="23" t="s">
        <v>238</v>
      </c>
      <c r="D170" s="23" t="s">
        <v>81</v>
      </c>
      <c r="E170" s="23" t="s">
        <v>82</v>
      </c>
      <c r="F170" s="23" t="s">
        <v>239</v>
      </c>
      <c r="G170" s="23" t="s">
        <v>240</v>
      </c>
      <c r="H170" s="22">
        <v>10436.4</v>
      </c>
      <c r="I170" s="22">
        <v>10436.4</v>
      </c>
      <c r="J170" s="22">
        <v>2609.1</v>
      </c>
      <c r="K170" s="22"/>
      <c r="L170" s="22">
        <v>7827.3</v>
      </c>
      <c r="M170" s="22"/>
      <c r="N170" s="22"/>
      <c r="O170" s="22"/>
      <c r="P170" s="22"/>
      <c r="Q170" s="22"/>
      <c r="R170" s="22"/>
      <c r="S170" s="22"/>
      <c r="T170" s="22"/>
      <c r="U170" s="22"/>
      <c r="V170" s="22"/>
      <c r="W170" s="22"/>
    </row>
    <row r="171" ht="38" customHeight="1" spans="1:23">
      <c r="A171" s="119" t="s">
        <v>52</v>
      </c>
      <c r="B171" s="115" t="s">
        <v>279</v>
      </c>
      <c r="C171" s="23" t="s">
        <v>186</v>
      </c>
      <c r="D171" s="23" t="s">
        <v>81</v>
      </c>
      <c r="E171" s="23" t="s">
        <v>82</v>
      </c>
      <c r="F171" s="23" t="s">
        <v>187</v>
      </c>
      <c r="G171" s="23" t="s">
        <v>188</v>
      </c>
      <c r="H171" s="22">
        <v>36700</v>
      </c>
      <c r="I171" s="22">
        <v>36700</v>
      </c>
      <c r="J171" s="22"/>
      <c r="K171" s="22"/>
      <c r="L171" s="22">
        <v>36700</v>
      </c>
      <c r="M171" s="22"/>
      <c r="N171" s="22"/>
      <c r="O171" s="22"/>
      <c r="P171" s="22"/>
      <c r="Q171" s="22"/>
      <c r="R171" s="22"/>
      <c r="S171" s="22"/>
      <c r="T171" s="22"/>
      <c r="U171" s="22"/>
      <c r="V171" s="22"/>
      <c r="W171" s="22"/>
    </row>
    <row r="172" ht="38" customHeight="1" spans="1:23">
      <c r="A172" s="119" t="s">
        <v>52</v>
      </c>
      <c r="B172" s="115" t="s">
        <v>280</v>
      </c>
      <c r="C172" s="23" t="s">
        <v>145</v>
      </c>
      <c r="D172" s="23" t="s">
        <v>81</v>
      </c>
      <c r="E172" s="23" t="s">
        <v>82</v>
      </c>
      <c r="F172" s="23" t="s">
        <v>190</v>
      </c>
      <c r="G172" s="23" t="s">
        <v>145</v>
      </c>
      <c r="H172" s="22">
        <v>5000</v>
      </c>
      <c r="I172" s="22">
        <v>5000</v>
      </c>
      <c r="J172" s="22">
        <v>1250</v>
      </c>
      <c r="K172" s="22"/>
      <c r="L172" s="22">
        <v>3750</v>
      </c>
      <c r="M172" s="22"/>
      <c r="N172" s="22"/>
      <c r="O172" s="22"/>
      <c r="P172" s="22"/>
      <c r="Q172" s="22"/>
      <c r="R172" s="22"/>
      <c r="S172" s="22"/>
      <c r="T172" s="22"/>
      <c r="U172" s="22"/>
      <c r="V172" s="22"/>
      <c r="W172" s="22"/>
    </row>
    <row r="173" ht="38" customHeight="1" spans="1:23">
      <c r="A173" s="119" t="s">
        <v>52</v>
      </c>
      <c r="B173" s="115" t="s">
        <v>281</v>
      </c>
      <c r="C173" s="23" t="s">
        <v>192</v>
      </c>
      <c r="D173" s="23" t="s">
        <v>81</v>
      </c>
      <c r="E173" s="23" t="s">
        <v>82</v>
      </c>
      <c r="F173" s="23" t="s">
        <v>193</v>
      </c>
      <c r="G173" s="23" t="s">
        <v>194</v>
      </c>
      <c r="H173" s="22">
        <v>108360</v>
      </c>
      <c r="I173" s="22">
        <v>108360</v>
      </c>
      <c r="J173" s="22">
        <v>27090</v>
      </c>
      <c r="K173" s="22"/>
      <c r="L173" s="22">
        <v>81270</v>
      </c>
      <c r="M173" s="22"/>
      <c r="N173" s="22"/>
      <c r="O173" s="22"/>
      <c r="P173" s="22"/>
      <c r="Q173" s="22"/>
      <c r="R173" s="22"/>
      <c r="S173" s="22"/>
      <c r="T173" s="22"/>
      <c r="U173" s="22"/>
      <c r="V173" s="22"/>
      <c r="W173" s="22"/>
    </row>
    <row r="174" ht="38" customHeight="1" spans="1:23">
      <c r="A174" s="119" t="s">
        <v>52</v>
      </c>
      <c r="B174" s="115" t="s">
        <v>282</v>
      </c>
      <c r="C174" s="23" t="s">
        <v>196</v>
      </c>
      <c r="D174" s="23" t="s">
        <v>81</v>
      </c>
      <c r="E174" s="23" t="s">
        <v>82</v>
      </c>
      <c r="F174" s="23" t="s">
        <v>197</v>
      </c>
      <c r="G174" s="23" t="s">
        <v>196</v>
      </c>
      <c r="H174" s="22">
        <v>29127.56</v>
      </c>
      <c r="I174" s="22">
        <v>29127.56</v>
      </c>
      <c r="J174" s="22">
        <v>7281.89</v>
      </c>
      <c r="K174" s="22"/>
      <c r="L174" s="22">
        <v>21845.67</v>
      </c>
      <c r="M174" s="22"/>
      <c r="N174" s="22"/>
      <c r="O174" s="22"/>
      <c r="P174" s="22"/>
      <c r="Q174" s="22"/>
      <c r="R174" s="22"/>
      <c r="S174" s="22"/>
      <c r="T174" s="22"/>
      <c r="U174" s="22"/>
      <c r="V174" s="22"/>
      <c r="W174" s="22"/>
    </row>
    <row r="175" ht="38" customHeight="1" spans="1:23">
      <c r="A175" s="119" t="s">
        <v>52</v>
      </c>
      <c r="B175" s="115" t="s">
        <v>283</v>
      </c>
      <c r="C175" s="23" t="s">
        <v>199</v>
      </c>
      <c r="D175" s="23" t="s">
        <v>81</v>
      </c>
      <c r="E175" s="23" t="s">
        <v>82</v>
      </c>
      <c r="F175" s="23" t="s">
        <v>200</v>
      </c>
      <c r="G175" s="23" t="s">
        <v>201</v>
      </c>
      <c r="H175" s="22">
        <v>38213.32</v>
      </c>
      <c r="I175" s="22">
        <v>38213.32</v>
      </c>
      <c r="J175" s="22"/>
      <c r="K175" s="22"/>
      <c r="L175" s="22">
        <v>38213.32</v>
      </c>
      <c r="M175" s="22"/>
      <c r="N175" s="22"/>
      <c r="O175" s="22"/>
      <c r="P175" s="22"/>
      <c r="Q175" s="22"/>
      <c r="R175" s="22"/>
      <c r="S175" s="22"/>
      <c r="T175" s="22"/>
      <c r="U175" s="22"/>
      <c r="V175" s="22"/>
      <c r="W175" s="22"/>
    </row>
    <row r="176" ht="38" customHeight="1" spans="1:23">
      <c r="A176" s="119" t="s">
        <v>52</v>
      </c>
      <c r="B176" s="115" t="s">
        <v>283</v>
      </c>
      <c r="C176" s="23" t="s">
        <v>199</v>
      </c>
      <c r="D176" s="23" t="s">
        <v>81</v>
      </c>
      <c r="E176" s="23" t="s">
        <v>82</v>
      </c>
      <c r="F176" s="23" t="s">
        <v>202</v>
      </c>
      <c r="G176" s="23" t="s">
        <v>203</v>
      </c>
      <c r="H176" s="22">
        <v>2000</v>
      </c>
      <c r="I176" s="22">
        <v>2000</v>
      </c>
      <c r="J176" s="22">
        <v>500</v>
      </c>
      <c r="K176" s="22"/>
      <c r="L176" s="22">
        <v>1500</v>
      </c>
      <c r="M176" s="22"/>
      <c r="N176" s="22"/>
      <c r="O176" s="22"/>
      <c r="P176" s="22"/>
      <c r="Q176" s="22"/>
      <c r="R176" s="22"/>
      <c r="S176" s="22"/>
      <c r="T176" s="22"/>
      <c r="U176" s="22"/>
      <c r="V176" s="22"/>
      <c r="W176" s="22"/>
    </row>
    <row r="177" ht="38" customHeight="1" spans="1:23">
      <c r="A177" s="119" t="s">
        <v>52</v>
      </c>
      <c r="B177" s="115" t="s">
        <v>283</v>
      </c>
      <c r="C177" s="23" t="s">
        <v>199</v>
      </c>
      <c r="D177" s="23" t="s">
        <v>81</v>
      </c>
      <c r="E177" s="23" t="s">
        <v>82</v>
      </c>
      <c r="F177" s="23" t="s">
        <v>204</v>
      </c>
      <c r="G177" s="23" t="s">
        <v>205</v>
      </c>
      <c r="H177" s="22">
        <v>6000</v>
      </c>
      <c r="I177" s="22">
        <v>6000</v>
      </c>
      <c r="J177" s="22">
        <v>1500</v>
      </c>
      <c r="K177" s="22"/>
      <c r="L177" s="22">
        <v>4500</v>
      </c>
      <c r="M177" s="22"/>
      <c r="N177" s="22"/>
      <c r="O177" s="22"/>
      <c r="P177" s="22"/>
      <c r="Q177" s="22"/>
      <c r="R177" s="22"/>
      <c r="S177" s="22"/>
      <c r="T177" s="22"/>
      <c r="U177" s="22"/>
      <c r="V177" s="22"/>
      <c r="W177" s="22"/>
    </row>
    <row r="178" ht="38" customHeight="1" spans="1:23">
      <c r="A178" s="119" t="s">
        <v>52</v>
      </c>
      <c r="B178" s="115" t="s">
        <v>283</v>
      </c>
      <c r="C178" s="23" t="s">
        <v>199</v>
      </c>
      <c r="D178" s="23" t="s">
        <v>81</v>
      </c>
      <c r="E178" s="23" t="s">
        <v>82</v>
      </c>
      <c r="F178" s="23" t="s">
        <v>193</v>
      </c>
      <c r="G178" s="23" t="s">
        <v>194</v>
      </c>
      <c r="H178" s="22">
        <v>10320</v>
      </c>
      <c r="I178" s="22">
        <v>10320</v>
      </c>
      <c r="J178" s="22">
        <v>2580</v>
      </c>
      <c r="K178" s="22"/>
      <c r="L178" s="22">
        <v>7740</v>
      </c>
      <c r="M178" s="22"/>
      <c r="N178" s="22"/>
      <c r="O178" s="22"/>
      <c r="P178" s="22"/>
      <c r="Q178" s="22"/>
      <c r="R178" s="22"/>
      <c r="S178" s="22"/>
      <c r="T178" s="22"/>
      <c r="U178" s="22"/>
      <c r="V178" s="22"/>
      <c r="W178" s="22"/>
    </row>
    <row r="179" ht="38" customHeight="1" spans="1:23">
      <c r="A179" s="119" t="s">
        <v>52</v>
      </c>
      <c r="B179" s="115" t="s">
        <v>283</v>
      </c>
      <c r="C179" s="23" t="s">
        <v>199</v>
      </c>
      <c r="D179" s="23" t="s">
        <v>81</v>
      </c>
      <c r="E179" s="23" t="s">
        <v>82</v>
      </c>
      <c r="F179" s="23" t="s">
        <v>212</v>
      </c>
      <c r="G179" s="23" t="s">
        <v>213</v>
      </c>
      <c r="H179" s="22">
        <v>66100</v>
      </c>
      <c r="I179" s="22">
        <v>66100</v>
      </c>
      <c r="J179" s="22">
        <v>16525</v>
      </c>
      <c r="K179" s="22"/>
      <c r="L179" s="22">
        <v>49575</v>
      </c>
      <c r="M179" s="22"/>
      <c r="N179" s="22"/>
      <c r="O179" s="22"/>
      <c r="P179" s="22"/>
      <c r="Q179" s="22"/>
      <c r="R179" s="22"/>
      <c r="S179" s="22"/>
      <c r="T179" s="22"/>
      <c r="U179" s="22"/>
      <c r="V179" s="22"/>
      <c r="W179" s="22"/>
    </row>
    <row r="180" ht="38" customHeight="1" spans="1:23">
      <c r="A180" s="119" t="s">
        <v>52</v>
      </c>
      <c r="B180" s="115" t="s">
        <v>284</v>
      </c>
      <c r="C180" s="23" t="s">
        <v>215</v>
      </c>
      <c r="D180" s="23" t="s">
        <v>81</v>
      </c>
      <c r="E180" s="23" t="s">
        <v>82</v>
      </c>
      <c r="F180" s="23" t="s">
        <v>171</v>
      </c>
      <c r="G180" s="23" t="s">
        <v>172</v>
      </c>
      <c r="H180" s="22">
        <v>269262</v>
      </c>
      <c r="I180" s="22">
        <v>269262</v>
      </c>
      <c r="J180" s="22">
        <v>67315.5</v>
      </c>
      <c r="K180" s="22"/>
      <c r="L180" s="22">
        <v>201946.5</v>
      </c>
      <c r="M180" s="22"/>
      <c r="N180" s="22"/>
      <c r="O180" s="22"/>
      <c r="P180" s="22"/>
      <c r="Q180" s="22"/>
      <c r="R180" s="22"/>
      <c r="S180" s="22"/>
      <c r="T180" s="22"/>
      <c r="U180" s="22"/>
      <c r="V180" s="22"/>
      <c r="W180" s="22"/>
    </row>
    <row r="181" ht="38" customHeight="1" spans="1:23">
      <c r="A181" s="119" t="s">
        <v>52</v>
      </c>
      <c r="B181" s="115" t="s">
        <v>285</v>
      </c>
      <c r="C181" s="23" t="s">
        <v>217</v>
      </c>
      <c r="D181" s="23" t="s">
        <v>85</v>
      </c>
      <c r="E181" s="23" t="s">
        <v>86</v>
      </c>
      <c r="F181" s="23" t="s">
        <v>167</v>
      </c>
      <c r="G181" s="23" t="s">
        <v>168</v>
      </c>
      <c r="H181" s="22">
        <v>380340</v>
      </c>
      <c r="I181" s="22">
        <v>380340</v>
      </c>
      <c r="J181" s="22">
        <v>95085</v>
      </c>
      <c r="K181" s="22"/>
      <c r="L181" s="22">
        <v>285255</v>
      </c>
      <c r="M181" s="22"/>
      <c r="N181" s="22"/>
      <c r="O181" s="22"/>
      <c r="P181" s="22"/>
      <c r="Q181" s="22"/>
      <c r="R181" s="22"/>
      <c r="S181" s="22"/>
      <c r="T181" s="22"/>
      <c r="U181" s="22"/>
      <c r="V181" s="22"/>
      <c r="W181" s="22"/>
    </row>
    <row r="182" ht="38" customHeight="1" spans="1:23">
      <c r="A182" s="119" t="s">
        <v>52</v>
      </c>
      <c r="B182" s="115" t="s">
        <v>285</v>
      </c>
      <c r="C182" s="23" t="s">
        <v>217</v>
      </c>
      <c r="D182" s="23" t="s">
        <v>85</v>
      </c>
      <c r="E182" s="23" t="s">
        <v>86</v>
      </c>
      <c r="F182" s="23" t="s">
        <v>169</v>
      </c>
      <c r="G182" s="23" t="s">
        <v>170</v>
      </c>
      <c r="H182" s="22">
        <v>45240</v>
      </c>
      <c r="I182" s="22">
        <v>45240</v>
      </c>
      <c r="J182" s="22">
        <v>11310</v>
      </c>
      <c r="K182" s="22"/>
      <c r="L182" s="22">
        <v>33930</v>
      </c>
      <c r="M182" s="22"/>
      <c r="N182" s="22"/>
      <c r="O182" s="22"/>
      <c r="P182" s="22"/>
      <c r="Q182" s="22"/>
      <c r="R182" s="22"/>
      <c r="S182" s="22"/>
      <c r="T182" s="22"/>
      <c r="U182" s="22"/>
      <c r="V182" s="22"/>
      <c r="W182" s="22"/>
    </row>
    <row r="183" ht="38" customHeight="1" spans="1:23">
      <c r="A183" s="119" t="s">
        <v>52</v>
      </c>
      <c r="B183" s="115" t="s">
        <v>285</v>
      </c>
      <c r="C183" s="23" t="s">
        <v>217</v>
      </c>
      <c r="D183" s="23" t="s">
        <v>85</v>
      </c>
      <c r="E183" s="23" t="s">
        <v>86</v>
      </c>
      <c r="F183" s="23" t="s">
        <v>171</v>
      </c>
      <c r="G183" s="23" t="s">
        <v>172</v>
      </c>
      <c r="H183" s="22">
        <v>31695</v>
      </c>
      <c r="I183" s="22">
        <v>31695</v>
      </c>
      <c r="J183" s="22">
        <v>7923.75</v>
      </c>
      <c r="K183" s="22"/>
      <c r="L183" s="22">
        <v>23771.25</v>
      </c>
      <c r="M183" s="22"/>
      <c r="N183" s="22"/>
      <c r="O183" s="22"/>
      <c r="P183" s="22"/>
      <c r="Q183" s="22"/>
      <c r="R183" s="22"/>
      <c r="S183" s="22"/>
      <c r="T183" s="22"/>
      <c r="U183" s="22"/>
      <c r="V183" s="22"/>
      <c r="W183" s="22"/>
    </row>
    <row r="184" ht="38" customHeight="1" spans="1:23">
      <c r="A184" s="119" t="s">
        <v>52</v>
      </c>
      <c r="B184" s="115" t="s">
        <v>285</v>
      </c>
      <c r="C184" s="23" t="s">
        <v>217</v>
      </c>
      <c r="D184" s="23" t="s">
        <v>85</v>
      </c>
      <c r="E184" s="23" t="s">
        <v>86</v>
      </c>
      <c r="F184" s="23" t="s">
        <v>218</v>
      </c>
      <c r="G184" s="23" t="s">
        <v>219</v>
      </c>
      <c r="H184" s="22">
        <v>617832</v>
      </c>
      <c r="I184" s="22">
        <v>617832</v>
      </c>
      <c r="J184" s="22">
        <v>154458</v>
      </c>
      <c r="K184" s="22"/>
      <c r="L184" s="22">
        <v>463374</v>
      </c>
      <c r="M184" s="22"/>
      <c r="N184" s="22"/>
      <c r="O184" s="22"/>
      <c r="P184" s="22"/>
      <c r="Q184" s="22"/>
      <c r="R184" s="22"/>
      <c r="S184" s="22"/>
      <c r="T184" s="22"/>
      <c r="U184" s="22"/>
      <c r="V184" s="22"/>
      <c r="W184" s="22"/>
    </row>
    <row r="185" ht="38" customHeight="1" spans="1:23">
      <c r="A185" s="119" t="s">
        <v>52</v>
      </c>
      <c r="B185" s="115" t="s">
        <v>286</v>
      </c>
      <c r="C185" s="23" t="s">
        <v>174</v>
      </c>
      <c r="D185" s="23" t="s">
        <v>93</v>
      </c>
      <c r="E185" s="23" t="s">
        <v>94</v>
      </c>
      <c r="F185" s="23" t="s">
        <v>175</v>
      </c>
      <c r="G185" s="23" t="s">
        <v>176</v>
      </c>
      <c r="H185" s="22">
        <v>180617.98</v>
      </c>
      <c r="I185" s="22">
        <v>180617.98</v>
      </c>
      <c r="J185" s="22">
        <v>45154.5</v>
      </c>
      <c r="K185" s="22"/>
      <c r="L185" s="22">
        <v>135463.48</v>
      </c>
      <c r="M185" s="22"/>
      <c r="N185" s="22"/>
      <c r="O185" s="22"/>
      <c r="P185" s="22"/>
      <c r="Q185" s="22"/>
      <c r="R185" s="22"/>
      <c r="S185" s="22"/>
      <c r="T185" s="22"/>
      <c r="U185" s="22"/>
      <c r="V185" s="22"/>
      <c r="W185" s="22"/>
    </row>
    <row r="186" ht="38" customHeight="1" spans="1:23">
      <c r="A186" s="119" t="s">
        <v>52</v>
      </c>
      <c r="B186" s="115" t="s">
        <v>286</v>
      </c>
      <c r="C186" s="23" t="s">
        <v>174</v>
      </c>
      <c r="D186" s="23" t="s">
        <v>97</v>
      </c>
      <c r="E186" s="23" t="s">
        <v>96</v>
      </c>
      <c r="F186" s="23" t="s">
        <v>177</v>
      </c>
      <c r="G186" s="23" t="s">
        <v>178</v>
      </c>
      <c r="H186" s="22">
        <v>7156.67</v>
      </c>
      <c r="I186" s="22">
        <v>7156.67</v>
      </c>
      <c r="J186" s="22">
        <v>1789.17</v>
      </c>
      <c r="K186" s="22"/>
      <c r="L186" s="22">
        <v>5367.5</v>
      </c>
      <c r="M186" s="22"/>
      <c r="N186" s="22"/>
      <c r="O186" s="22"/>
      <c r="P186" s="22"/>
      <c r="Q186" s="22"/>
      <c r="R186" s="22"/>
      <c r="S186" s="22"/>
      <c r="T186" s="22"/>
      <c r="U186" s="22"/>
      <c r="V186" s="22"/>
      <c r="W186" s="22"/>
    </row>
    <row r="187" ht="38" customHeight="1" spans="1:23">
      <c r="A187" s="119" t="s">
        <v>52</v>
      </c>
      <c r="B187" s="115" t="s">
        <v>286</v>
      </c>
      <c r="C187" s="23" t="s">
        <v>174</v>
      </c>
      <c r="D187" s="23" t="s">
        <v>104</v>
      </c>
      <c r="E187" s="23" t="s">
        <v>105</v>
      </c>
      <c r="F187" s="23" t="s">
        <v>179</v>
      </c>
      <c r="G187" s="23" t="s">
        <v>180</v>
      </c>
      <c r="H187" s="22">
        <v>85793.54</v>
      </c>
      <c r="I187" s="22">
        <v>85793.54</v>
      </c>
      <c r="J187" s="22">
        <v>21448.39</v>
      </c>
      <c r="K187" s="22"/>
      <c r="L187" s="22">
        <v>64345.15</v>
      </c>
      <c r="M187" s="22"/>
      <c r="N187" s="22"/>
      <c r="O187" s="22"/>
      <c r="P187" s="22"/>
      <c r="Q187" s="22"/>
      <c r="R187" s="22"/>
      <c r="S187" s="22"/>
      <c r="T187" s="22"/>
      <c r="U187" s="22"/>
      <c r="V187" s="22"/>
      <c r="W187" s="22"/>
    </row>
    <row r="188" ht="38" customHeight="1" spans="1:23">
      <c r="A188" s="119" t="s">
        <v>52</v>
      </c>
      <c r="B188" s="115" t="s">
        <v>286</v>
      </c>
      <c r="C188" s="23" t="s">
        <v>174</v>
      </c>
      <c r="D188" s="23" t="s">
        <v>106</v>
      </c>
      <c r="E188" s="23" t="s">
        <v>107</v>
      </c>
      <c r="F188" s="23" t="s">
        <v>181</v>
      </c>
      <c r="G188" s="23" t="s">
        <v>182</v>
      </c>
      <c r="H188" s="22">
        <v>22577.25</v>
      </c>
      <c r="I188" s="22">
        <v>22577.25</v>
      </c>
      <c r="J188" s="22">
        <v>5644.31</v>
      </c>
      <c r="K188" s="22"/>
      <c r="L188" s="22">
        <v>16932.94</v>
      </c>
      <c r="M188" s="22"/>
      <c r="N188" s="22"/>
      <c r="O188" s="22"/>
      <c r="P188" s="22"/>
      <c r="Q188" s="22"/>
      <c r="R188" s="22"/>
      <c r="S188" s="22"/>
      <c r="T188" s="22"/>
      <c r="U188" s="22"/>
      <c r="V188" s="22"/>
      <c r="W188" s="22"/>
    </row>
    <row r="189" ht="38" customHeight="1" spans="1:23">
      <c r="A189" s="119" t="s">
        <v>52</v>
      </c>
      <c r="B189" s="115" t="s">
        <v>286</v>
      </c>
      <c r="C189" s="23" t="s">
        <v>174</v>
      </c>
      <c r="D189" s="23" t="s">
        <v>108</v>
      </c>
      <c r="E189" s="23" t="s">
        <v>109</v>
      </c>
      <c r="F189" s="23" t="s">
        <v>177</v>
      </c>
      <c r="G189" s="23" t="s">
        <v>178</v>
      </c>
      <c r="H189" s="22">
        <v>3931.2</v>
      </c>
      <c r="I189" s="22">
        <v>3931.2</v>
      </c>
      <c r="J189" s="22">
        <v>3931.2</v>
      </c>
      <c r="K189" s="22"/>
      <c r="L189" s="22"/>
      <c r="M189" s="22"/>
      <c r="N189" s="22"/>
      <c r="O189" s="22"/>
      <c r="P189" s="22"/>
      <c r="Q189" s="22"/>
      <c r="R189" s="22"/>
      <c r="S189" s="22"/>
      <c r="T189" s="22"/>
      <c r="U189" s="22"/>
      <c r="V189" s="22"/>
      <c r="W189" s="22"/>
    </row>
    <row r="190" ht="38" customHeight="1" spans="1:23">
      <c r="A190" s="119" t="s">
        <v>52</v>
      </c>
      <c r="B190" s="115" t="s">
        <v>287</v>
      </c>
      <c r="C190" s="23" t="s">
        <v>115</v>
      </c>
      <c r="D190" s="23" t="s">
        <v>114</v>
      </c>
      <c r="E190" s="23" t="s">
        <v>115</v>
      </c>
      <c r="F190" s="23" t="s">
        <v>184</v>
      </c>
      <c r="G190" s="23" t="s">
        <v>115</v>
      </c>
      <c r="H190" s="22">
        <v>145877.13</v>
      </c>
      <c r="I190" s="22">
        <v>145877.13</v>
      </c>
      <c r="J190" s="22">
        <v>36469.28</v>
      </c>
      <c r="K190" s="22"/>
      <c r="L190" s="22">
        <v>109407.85</v>
      </c>
      <c r="M190" s="22"/>
      <c r="N190" s="22"/>
      <c r="O190" s="22"/>
      <c r="P190" s="22"/>
      <c r="Q190" s="22"/>
      <c r="R190" s="22"/>
      <c r="S190" s="22"/>
      <c r="T190" s="22"/>
      <c r="U190" s="22"/>
      <c r="V190" s="22"/>
      <c r="W190" s="22"/>
    </row>
    <row r="191" ht="38" customHeight="1" spans="1:23">
      <c r="A191" s="119" t="s">
        <v>52</v>
      </c>
      <c r="B191" s="115" t="s">
        <v>288</v>
      </c>
      <c r="C191" s="23" t="s">
        <v>196</v>
      </c>
      <c r="D191" s="23" t="s">
        <v>85</v>
      </c>
      <c r="E191" s="23" t="s">
        <v>86</v>
      </c>
      <c r="F191" s="23" t="s">
        <v>197</v>
      </c>
      <c r="G191" s="23" t="s">
        <v>196</v>
      </c>
      <c r="H191" s="22">
        <v>21502.14</v>
      </c>
      <c r="I191" s="22">
        <v>21502.14</v>
      </c>
      <c r="J191" s="22">
        <v>5375.54</v>
      </c>
      <c r="K191" s="22"/>
      <c r="L191" s="22">
        <v>16126.6</v>
      </c>
      <c r="M191" s="22"/>
      <c r="N191" s="22"/>
      <c r="O191" s="22"/>
      <c r="P191" s="22"/>
      <c r="Q191" s="22"/>
      <c r="R191" s="22"/>
      <c r="S191" s="22"/>
      <c r="T191" s="22"/>
      <c r="U191" s="22"/>
      <c r="V191" s="22"/>
      <c r="W191" s="22"/>
    </row>
    <row r="192" ht="38" customHeight="1" spans="1:23">
      <c r="A192" s="119" t="s">
        <v>52</v>
      </c>
      <c r="B192" s="115" t="s">
        <v>289</v>
      </c>
      <c r="C192" s="23" t="s">
        <v>199</v>
      </c>
      <c r="D192" s="23" t="s">
        <v>85</v>
      </c>
      <c r="E192" s="23" t="s">
        <v>86</v>
      </c>
      <c r="F192" s="23" t="s">
        <v>200</v>
      </c>
      <c r="G192" s="23" t="s">
        <v>201</v>
      </c>
      <c r="H192" s="22">
        <v>27205.63</v>
      </c>
      <c r="I192" s="22">
        <v>27205.63</v>
      </c>
      <c r="J192" s="22">
        <v>6801.41</v>
      </c>
      <c r="K192" s="22"/>
      <c r="L192" s="22">
        <v>20404.22</v>
      </c>
      <c r="M192" s="22"/>
      <c r="N192" s="22"/>
      <c r="O192" s="22"/>
      <c r="P192" s="22"/>
      <c r="Q192" s="22"/>
      <c r="R192" s="22"/>
      <c r="S192" s="22"/>
      <c r="T192" s="22"/>
      <c r="U192" s="22"/>
      <c r="V192" s="22"/>
      <c r="W192" s="22"/>
    </row>
    <row r="193" ht="38" customHeight="1" spans="1:23">
      <c r="A193" s="119" t="s">
        <v>52</v>
      </c>
      <c r="B193" s="115" t="s">
        <v>289</v>
      </c>
      <c r="C193" s="23" t="s">
        <v>199</v>
      </c>
      <c r="D193" s="23" t="s">
        <v>85</v>
      </c>
      <c r="E193" s="23" t="s">
        <v>86</v>
      </c>
      <c r="F193" s="23" t="s">
        <v>204</v>
      </c>
      <c r="G193" s="23" t="s">
        <v>205</v>
      </c>
      <c r="H193" s="22">
        <v>6000</v>
      </c>
      <c r="I193" s="22">
        <v>6000</v>
      </c>
      <c r="J193" s="22">
        <v>1500</v>
      </c>
      <c r="K193" s="22"/>
      <c r="L193" s="22">
        <v>4500</v>
      </c>
      <c r="M193" s="22"/>
      <c r="N193" s="22"/>
      <c r="O193" s="22"/>
      <c r="P193" s="22"/>
      <c r="Q193" s="22"/>
      <c r="R193" s="22"/>
      <c r="S193" s="22"/>
      <c r="T193" s="22"/>
      <c r="U193" s="22"/>
      <c r="V193" s="22"/>
      <c r="W193" s="22"/>
    </row>
    <row r="194" ht="38" customHeight="1" spans="1:23">
      <c r="A194" s="119" t="s">
        <v>52</v>
      </c>
      <c r="B194" s="115" t="s">
        <v>289</v>
      </c>
      <c r="C194" s="23" t="s">
        <v>199</v>
      </c>
      <c r="D194" s="23" t="s">
        <v>85</v>
      </c>
      <c r="E194" s="23" t="s">
        <v>86</v>
      </c>
      <c r="F194" s="23" t="s">
        <v>208</v>
      </c>
      <c r="G194" s="23" t="s">
        <v>209</v>
      </c>
      <c r="H194" s="22">
        <v>5000</v>
      </c>
      <c r="I194" s="22">
        <v>5000</v>
      </c>
      <c r="J194" s="22">
        <v>1250</v>
      </c>
      <c r="K194" s="22"/>
      <c r="L194" s="22">
        <v>3750</v>
      </c>
      <c r="M194" s="22"/>
      <c r="N194" s="22"/>
      <c r="O194" s="22"/>
      <c r="P194" s="22"/>
      <c r="Q194" s="22"/>
      <c r="R194" s="22"/>
      <c r="S194" s="22"/>
      <c r="T194" s="22"/>
      <c r="U194" s="22"/>
      <c r="V194" s="22"/>
      <c r="W194" s="22"/>
    </row>
    <row r="195" ht="38" customHeight="1" spans="1:23">
      <c r="A195" s="119" t="s">
        <v>52</v>
      </c>
      <c r="B195" s="115" t="s">
        <v>289</v>
      </c>
      <c r="C195" s="23" t="s">
        <v>199</v>
      </c>
      <c r="D195" s="23" t="s">
        <v>85</v>
      </c>
      <c r="E195" s="23" t="s">
        <v>86</v>
      </c>
      <c r="F195" s="23" t="s">
        <v>212</v>
      </c>
      <c r="G195" s="23" t="s">
        <v>213</v>
      </c>
      <c r="H195" s="22">
        <v>40900</v>
      </c>
      <c r="I195" s="22">
        <v>40900</v>
      </c>
      <c r="J195" s="22">
        <v>10225</v>
      </c>
      <c r="K195" s="22"/>
      <c r="L195" s="22">
        <v>30675</v>
      </c>
      <c r="M195" s="22"/>
      <c r="N195" s="22"/>
      <c r="O195" s="22"/>
      <c r="P195" s="22"/>
      <c r="Q195" s="22"/>
      <c r="R195" s="22"/>
      <c r="S195" s="22"/>
      <c r="T195" s="22"/>
      <c r="U195" s="22"/>
      <c r="V195" s="22"/>
      <c r="W195" s="22"/>
    </row>
    <row r="196" ht="38" customHeight="1" spans="1:23">
      <c r="A196" s="23" t="s">
        <v>54</v>
      </c>
      <c r="B196" s="23"/>
      <c r="C196" s="23"/>
      <c r="D196" s="23"/>
      <c r="E196" s="23"/>
      <c r="F196" s="23"/>
      <c r="G196" s="23"/>
      <c r="H196" s="22">
        <v>3625445.82</v>
      </c>
      <c r="I196" s="22">
        <v>3625445.82</v>
      </c>
      <c r="J196" s="22">
        <v>905205.9</v>
      </c>
      <c r="K196" s="22"/>
      <c r="L196" s="22">
        <v>2720239.92</v>
      </c>
      <c r="M196" s="22"/>
      <c r="N196" s="22"/>
      <c r="O196" s="22"/>
      <c r="P196" s="22"/>
      <c r="Q196" s="22"/>
      <c r="R196" s="22"/>
      <c r="S196" s="22"/>
      <c r="T196" s="22"/>
      <c r="U196" s="22"/>
      <c r="V196" s="22"/>
      <c r="W196" s="22"/>
    </row>
    <row r="197" ht="38" customHeight="1" spans="1:23">
      <c r="A197" s="119" t="s">
        <v>54</v>
      </c>
      <c r="B197" s="115" t="s">
        <v>290</v>
      </c>
      <c r="C197" s="23" t="s">
        <v>166</v>
      </c>
      <c r="D197" s="23" t="s">
        <v>81</v>
      </c>
      <c r="E197" s="23" t="s">
        <v>82</v>
      </c>
      <c r="F197" s="23" t="s">
        <v>167</v>
      </c>
      <c r="G197" s="23" t="s">
        <v>168</v>
      </c>
      <c r="H197" s="22">
        <v>581162.4</v>
      </c>
      <c r="I197" s="22">
        <v>581162.4</v>
      </c>
      <c r="J197" s="22">
        <v>145290.6</v>
      </c>
      <c r="K197" s="22"/>
      <c r="L197" s="22">
        <v>435871.8</v>
      </c>
      <c r="M197" s="22"/>
      <c r="N197" s="22"/>
      <c r="O197" s="22"/>
      <c r="P197" s="22"/>
      <c r="Q197" s="22"/>
      <c r="R197" s="22"/>
      <c r="S197" s="22"/>
      <c r="T197" s="22"/>
      <c r="U197" s="22"/>
      <c r="V197" s="22"/>
      <c r="W197" s="22"/>
    </row>
    <row r="198" ht="38" customHeight="1" spans="1:23">
      <c r="A198" s="119" t="s">
        <v>54</v>
      </c>
      <c r="B198" s="115" t="s">
        <v>290</v>
      </c>
      <c r="C198" s="23" t="s">
        <v>166</v>
      </c>
      <c r="D198" s="23" t="s">
        <v>81</v>
      </c>
      <c r="E198" s="23" t="s">
        <v>82</v>
      </c>
      <c r="F198" s="23" t="s">
        <v>169</v>
      </c>
      <c r="G198" s="23" t="s">
        <v>170</v>
      </c>
      <c r="H198" s="22">
        <v>753618.6</v>
      </c>
      <c r="I198" s="22">
        <v>753618.6</v>
      </c>
      <c r="J198" s="22">
        <v>188404.65</v>
      </c>
      <c r="K198" s="22"/>
      <c r="L198" s="22">
        <v>565213.95</v>
      </c>
      <c r="M198" s="22"/>
      <c r="N198" s="22"/>
      <c r="O198" s="22"/>
      <c r="P198" s="22"/>
      <c r="Q198" s="22"/>
      <c r="R198" s="22"/>
      <c r="S198" s="22"/>
      <c r="T198" s="22"/>
      <c r="U198" s="22"/>
      <c r="V198" s="22"/>
      <c r="W198" s="22"/>
    </row>
    <row r="199" ht="38" customHeight="1" spans="1:23">
      <c r="A199" s="119" t="s">
        <v>54</v>
      </c>
      <c r="B199" s="115" t="s">
        <v>290</v>
      </c>
      <c r="C199" s="23" t="s">
        <v>166</v>
      </c>
      <c r="D199" s="23" t="s">
        <v>81</v>
      </c>
      <c r="E199" s="23" t="s">
        <v>82</v>
      </c>
      <c r="F199" s="23" t="s">
        <v>171</v>
      </c>
      <c r="G199" s="23" t="s">
        <v>172</v>
      </c>
      <c r="H199" s="22">
        <v>52930.2</v>
      </c>
      <c r="I199" s="22">
        <v>52930.2</v>
      </c>
      <c r="J199" s="22">
        <v>13232.55</v>
      </c>
      <c r="K199" s="22"/>
      <c r="L199" s="22">
        <v>39697.65</v>
      </c>
      <c r="M199" s="22"/>
      <c r="N199" s="22"/>
      <c r="O199" s="22"/>
      <c r="P199" s="22"/>
      <c r="Q199" s="22"/>
      <c r="R199" s="22"/>
      <c r="S199" s="22"/>
      <c r="T199" s="22"/>
      <c r="U199" s="22"/>
      <c r="V199" s="22"/>
      <c r="W199" s="22"/>
    </row>
    <row r="200" ht="38" customHeight="1" spans="1:23">
      <c r="A200" s="119" t="s">
        <v>54</v>
      </c>
      <c r="B200" s="115" t="s">
        <v>291</v>
      </c>
      <c r="C200" s="23" t="s">
        <v>174</v>
      </c>
      <c r="D200" s="23" t="s">
        <v>93</v>
      </c>
      <c r="E200" s="23" t="s">
        <v>94</v>
      </c>
      <c r="F200" s="23" t="s">
        <v>175</v>
      </c>
      <c r="G200" s="23" t="s">
        <v>176</v>
      </c>
      <c r="H200" s="22">
        <v>236262.43</v>
      </c>
      <c r="I200" s="22">
        <v>236262.43</v>
      </c>
      <c r="J200" s="22">
        <v>59065.61</v>
      </c>
      <c r="K200" s="22"/>
      <c r="L200" s="22">
        <v>177196.82</v>
      </c>
      <c r="M200" s="22"/>
      <c r="N200" s="22"/>
      <c r="O200" s="22"/>
      <c r="P200" s="22"/>
      <c r="Q200" s="22"/>
      <c r="R200" s="22"/>
      <c r="S200" s="22"/>
      <c r="T200" s="22"/>
      <c r="U200" s="22"/>
      <c r="V200" s="22"/>
      <c r="W200" s="22"/>
    </row>
    <row r="201" ht="38" customHeight="1" spans="1:23">
      <c r="A201" s="119" t="s">
        <v>54</v>
      </c>
      <c r="B201" s="115" t="s">
        <v>291</v>
      </c>
      <c r="C201" s="23" t="s">
        <v>174</v>
      </c>
      <c r="D201" s="23" t="s">
        <v>97</v>
      </c>
      <c r="E201" s="23" t="s">
        <v>96</v>
      </c>
      <c r="F201" s="23" t="s">
        <v>177</v>
      </c>
      <c r="G201" s="23" t="s">
        <v>178</v>
      </c>
      <c r="H201" s="22">
        <v>2420.8</v>
      </c>
      <c r="I201" s="22">
        <v>2420.8</v>
      </c>
      <c r="J201" s="22">
        <v>605.2</v>
      </c>
      <c r="K201" s="22"/>
      <c r="L201" s="22">
        <v>1815.6</v>
      </c>
      <c r="M201" s="22"/>
      <c r="N201" s="22"/>
      <c r="O201" s="22"/>
      <c r="P201" s="22"/>
      <c r="Q201" s="22"/>
      <c r="R201" s="22"/>
      <c r="S201" s="22"/>
      <c r="T201" s="22"/>
      <c r="U201" s="22"/>
      <c r="V201" s="22"/>
      <c r="W201" s="22"/>
    </row>
    <row r="202" ht="38" customHeight="1" spans="1:23">
      <c r="A202" s="119" t="s">
        <v>54</v>
      </c>
      <c r="B202" s="115" t="s">
        <v>291</v>
      </c>
      <c r="C202" s="23" t="s">
        <v>174</v>
      </c>
      <c r="D202" s="23" t="s">
        <v>102</v>
      </c>
      <c r="E202" s="23" t="s">
        <v>103</v>
      </c>
      <c r="F202" s="23" t="s">
        <v>179</v>
      </c>
      <c r="G202" s="23" t="s">
        <v>180</v>
      </c>
      <c r="H202" s="22">
        <v>112224.66</v>
      </c>
      <c r="I202" s="22">
        <v>112224.66</v>
      </c>
      <c r="J202" s="22">
        <v>28056.17</v>
      </c>
      <c r="K202" s="22"/>
      <c r="L202" s="22">
        <v>84168.49</v>
      </c>
      <c r="M202" s="22"/>
      <c r="N202" s="22"/>
      <c r="O202" s="22"/>
      <c r="P202" s="22"/>
      <c r="Q202" s="22"/>
      <c r="R202" s="22"/>
      <c r="S202" s="22"/>
      <c r="T202" s="22"/>
      <c r="U202" s="22"/>
      <c r="V202" s="22"/>
      <c r="W202" s="22"/>
    </row>
    <row r="203" ht="38" customHeight="1" spans="1:23">
      <c r="A203" s="119" t="s">
        <v>54</v>
      </c>
      <c r="B203" s="115" t="s">
        <v>291</v>
      </c>
      <c r="C203" s="23" t="s">
        <v>174</v>
      </c>
      <c r="D203" s="23" t="s">
        <v>106</v>
      </c>
      <c r="E203" s="23" t="s">
        <v>107</v>
      </c>
      <c r="F203" s="23" t="s">
        <v>181</v>
      </c>
      <c r="G203" s="23" t="s">
        <v>182</v>
      </c>
      <c r="H203" s="22">
        <v>36036.12</v>
      </c>
      <c r="I203" s="22">
        <v>36036.12</v>
      </c>
      <c r="J203" s="22">
        <v>9009.03</v>
      </c>
      <c r="K203" s="22"/>
      <c r="L203" s="22">
        <v>27027.09</v>
      </c>
      <c r="M203" s="22"/>
      <c r="N203" s="22"/>
      <c r="O203" s="22"/>
      <c r="P203" s="22"/>
      <c r="Q203" s="22"/>
      <c r="R203" s="22"/>
      <c r="S203" s="22"/>
      <c r="T203" s="22"/>
      <c r="U203" s="22"/>
      <c r="V203" s="22"/>
      <c r="W203" s="22"/>
    </row>
    <row r="204" ht="38" customHeight="1" spans="1:23">
      <c r="A204" s="119" t="s">
        <v>54</v>
      </c>
      <c r="B204" s="115" t="s">
        <v>291</v>
      </c>
      <c r="C204" s="23" t="s">
        <v>174</v>
      </c>
      <c r="D204" s="23" t="s">
        <v>108</v>
      </c>
      <c r="E204" s="23" t="s">
        <v>109</v>
      </c>
      <c r="F204" s="23" t="s">
        <v>177</v>
      </c>
      <c r="G204" s="23" t="s">
        <v>178</v>
      </c>
      <c r="H204" s="22">
        <v>8736</v>
      </c>
      <c r="I204" s="22">
        <v>8736</v>
      </c>
      <c r="J204" s="22">
        <v>8736</v>
      </c>
      <c r="K204" s="22"/>
      <c r="L204" s="22"/>
      <c r="M204" s="22"/>
      <c r="N204" s="22"/>
      <c r="O204" s="22"/>
      <c r="P204" s="22"/>
      <c r="Q204" s="22"/>
      <c r="R204" s="22"/>
      <c r="S204" s="22"/>
      <c r="T204" s="22"/>
      <c r="U204" s="22"/>
      <c r="V204" s="22"/>
      <c r="W204" s="22"/>
    </row>
    <row r="205" ht="38" customHeight="1" spans="1:23">
      <c r="A205" s="119" t="s">
        <v>54</v>
      </c>
      <c r="B205" s="115" t="s">
        <v>292</v>
      </c>
      <c r="C205" s="23" t="s">
        <v>115</v>
      </c>
      <c r="D205" s="23" t="s">
        <v>114</v>
      </c>
      <c r="E205" s="23" t="s">
        <v>115</v>
      </c>
      <c r="F205" s="23" t="s">
        <v>184</v>
      </c>
      <c r="G205" s="23" t="s">
        <v>115</v>
      </c>
      <c r="H205" s="22">
        <v>179301.15</v>
      </c>
      <c r="I205" s="22">
        <v>179301.15</v>
      </c>
      <c r="J205" s="22">
        <v>44825.29</v>
      </c>
      <c r="K205" s="22"/>
      <c r="L205" s="22">
        <v>134475.86</v>
      </c>
      <c r="M205" s="22"/>
      <c r="N205" s="22"/>
      <c r="O205" s="22"/>
      <c r="P205" s="22"/>
      <c r="Q205" s="22"/>
      <c r="R205" s="22"/>
      <c r="S205" s="22"/>
      <c r="T205" s="22"/>
      <c r="U205" s="22"/>
      <c r="V205" s="22"/>
      <c r="W205" s="22"/>
    </row>
    <row r="206" ht="38" customHeight="1" spans="1:23">
      <c r="A206" s="119" t="s">
        <v>54</v>
      </c>
      <c r="B206" s="115" t="s">
        <v>293</v>
      </c>
      <c r="C206" s="23" t="s">
        <v>186</v>
      </c>
      <c r="D206" s="23" t="s">
        <v>81</v>
      </c>
      <c r="E206" s="23" t="s">
        <v>82</v>
      </c>
      <c r="F206" s="23" t="s">
        <v>187</v>
      </c>
      <c r="G206" s="23" t="s">
        <v>188</v>
      </c>
      <c r="H206" s="22">
        <v>38692.64</v>
      </c>
      <c r="I206" s="22">
        <v>38692.64</v>
      </c>
      <c r="J206" s="22"/>
      <c r="K206" s="22"/>
      <c r="L206" s="22">
        <v>38692.64</v>
      </c>
      <c r="M206" s="22"/>
      <c r="N206" s="22"/>
      <c r="O206" s="22"/>
      <c r="P206" s="22"/>
      <c r="Q206" s="22"/>
      <c r="R206" s="22"/>
      <c r="S206" s="22"/>
      <c r="T206" s="22"/>
      <c r="U206" s="22"/>
      <c r="V206" s="22"/>
      <c r="W206" s="22"/>
    </row>
    <row r="207" ht="38" customHeight="1" spans="1:23">
      <c r="A207" s="119" t="s">
        <v>54</v>
      </c>
      <c r="B207" s="115" t="s">
        <v>294</v>
      </c>
      <c r="C207" s="23" t="s">
        <v>145</v>
      </c>
      <c r="D207" s="23" t="s">
        <v>81</v>
      </c>
      <c r="E207" s="23" t="s">
        <v>82</v>
      </c>
      <c r="F207" s="23" t="s">
        <v>190</v>
      </c>
      <c r="G207" s="23" t="s">
        <v>145</v>
      </c>
      <c r="H207" s="22">
        <v>10000</v>
      </c>
      <c r="I207" s="22">
        <v>10000</v>
      </c>
      <c r="J207" s="22">
        <v>2500</v>
      </c>
      <c r="K207" s="22"/>
      <c r="L207" s="22">
        <v>7500</v>
      </c>
      <c r="M207" s="22"/>
      <c r="N207" s="22"/>
      <c r="O207" s="22"/>
      <c r="P207" s="22"/>
      <c r="Q207" s="22"/>
      <c r="R207" s="22"/>
      <c r="S207" s="22"/>
      <c r="T207" s="22"/>
      <c r="U207" s="22"/>
      <c r="V207" s="22"/>
      <c r="W207" s="22"/>
    </row>
    <row r="208" ht="38" customHeight="1" spans="1:23">
      <c r="A208" s="119" t="s">
        <v>54</v>
      </c>
      <c r="B208" s="115" t="s">
        <v>295</v>
      </c>
      <c r="C208" s="23" t="s">
        <v>192</v>
      </c>
      <c r="D208" s="23" t="s">
        <v>81</v>
      </c>
      <c r="E208" s="23" t="s">
        <v>82</v>
      </c>
      <c r="F208" s="23" t="s">
        <v>193</v>
      </c>
      <c r="G208" s="23" t="s">
        <v>194</v>
      </c>
      <c r="H208" s="22">
        <v>119070</v>
      </c>
      <c r="I208" s="22">
        <v>119070</v>
      </c>
      <c r="J208" s="22">
        <v>29767.5</v>
      </c>
      <c r="K208" s="22"/>
      <c r="L208" s="22">
        <v>89302.5</v>
      </c>
      <c r="M208" s="22"/>
      <c r="N208" s="22"/>
      <c r="O208" s="22"/>
      <c r="P208" s="22"/>
      <c r="Q208" s="22"/>
      <c r="R208" s="22"/>
      <c r="S208" s="22"/>
      <c r="T208" s="22"/>
      <c r="U208" s="22"/>
      <c r="V208" s="22"/>
      <c r="W208" s="22"/>
    </row>
    <row r="209" ht="38" customHeight="1" spans="1:23">
      <c r="A209" s="119" t="s">
        <v>54</v>
      </c>
      <c r="B209" s="115" t="s">
        <v>296</v>
      </c>
      <c r="C209" s="23" t="s">
        <v>196</v>
      </c>
      <c r="D209" s="23" t="s">
        <v>81</v>
      </c>
      <c r="E209" s="23" t="s">
        <v>82</v>
      </c>
      <c r="F209" s="23" t="s">
        <v>197</v>
      </c>
      <c r="G209" s="23" t="s">
        <v>196</v>
      </c>
      <c r="H209" s="22">
        <v>31418.08</v>
      </c>
      <c r="I209" s="22">
        <v>31418.08</v>
      </c>
      <c r="J209" s="22">
        <v>7854.52</v>
      </c>
      <c r="K209" s="22"/>
      <c r="L209" s="22">
        <v>23563.56</v>
      </c>
      <c r="M209" s="22"/>
      <c r="N209" s="22"/>
      <c r="O209" s="22"/>
      <c r="P209" s="22"/>
      <c r="Q209" s="22"/>
      <c r="R209" s="22"/>
      <c r="S209" s="22"/>
      <c r="T209" s="22"/>
      <c r="U209" s="22"/>
      <c r="V209" s="22"/>
      <c r="W209" s="22"/>
    </row>
    <row r="210" ht="38" customHeight="1" spans="1:23">
      <c r="A210" s="119" t="s">
        <v>54</v>
      </c>
      <c r="B210" s="115" t="s">
        <v>297</v>
      </c>
      <c r="C210" s="23" t="s">
        <v>199</v>
      </c>
      <c r="D210" s="23" t="s">
        <v>81</v>
      </c>
      <c r="E210" s="23" t="s">
        <v>82</v>
      </c>
      <c r="F210" s="23" t="s">
        <v>200</v>
      </c>
      <c r="G210" s="23" t="s">
        <v>201</v>
      </c>
      <c r="H210" s="22">
        <v>79900.81</v>
      </c>
      <c r="I210" s="22">
        <v>79900.81</v>
      </c>
      <c r="J210" s="22">
        <v>19975.2</v>
      </c>
      <c r="K210" s="22"/>
      <c r="L210" s="22">
        <v>59925.61</v>
      </c>
      <c r="M210" s="22"/>
      <c r="N210" s="22"/>
      <c r="O210" s="22"/>
      <c r="P210" s="22"/>
      <c r="Q210" s="22"/>
      <c r="R210" s="22"/>
      <c r="S210" s="22"/>
      <c r="T210" s="22"/>
      <c r="U210" s="22"/>
      <c r="V210" s="22"/>
      <c r="W210" s="22"/>
    </row>
    <row r="211" ht="38" customHeight="1" spans="1:23">
      <c r="A211" s="119" t="s">
        <v>54</v>
      </c>
      <c r="B211" s="115" t="s">
        <v>297</v>
      </c>
      <c r="C211" s="23" t="s">
        <v>199</v>
      </c>
      <c r="D211" s="23" t="s">
        <v>81</v>
      </c>
      <c r="E211" s="23" t="s">
        <v>82</v>
      </c>
      <c r="F211" s="23" t="s">
        <v>202</v>
      </c>
      <c r="G211" s="23" t="s">
        <v>203</v>
      </c>
      <c r="H211" s="22">
        <v>1200</v>
      </c>
      <c r="I211" s="22">
        <v>1200</v>
      </c>
      <c r="J211" s="22">
        <v>300</v>
      </c>
      <c r="K211" s="22"/>
      <c r="L211" s="22">
        <v>900</v>
      </c>
      <c r="M211" s="22"/>
      <c r="N211" s="22"/>
      <c r="O211" s="22"/>
      <c r="P211" s="22"/>
      <c r="Q211" s="22"/>
      <c r="R211" s="22"/>
      <c r="S211" s="22"/>
      <c r="T211" s="22"/>
      <c r="U211" s="22"/>
      <c r="V211" s="22"/>
      <c r="W211" s="22"/>
    </row>
    <row r="212" ht="38" customHeight="1" spans="1:23">
      <c r="A212" s="119" t="s">
        <v>54</v>
      </c>
      <c r="B212" s="115" t="s">
        <v>297</v>
      </c>
      <c r="C212" s="23" t="s">
        <v>199</v>
      </c>
      <c r="D212" s="23" t="s">
        <v>81</v>
      </c>
      <c r="E212" s="23" t="s">
        <v>82</v>
      </c>
      <c r="F212" s="23" t="s">
        <v>208</v>
      </c>
      <c r="G212" s="23" t="s">
        <v>209</v>
      </c>
      <c r="H212" s="22">
        <v>15000</v>
      </c>
      <c r="I212" s="22">
        <v>15000</v>
      </c>
      <c r="J212" s="22">
        <v>3750</v>
      </c>
      <c r="K212" s="22"/>
      <c r="L212" s="22">
        <v>11250</v>
      </c>
      <c r="M212" s="22"/>
      <c r="N212" s="22"/>
      <c r="O212" s="22"/>
      <c r="P212" s="22"/>
      <c r="Q212" s="22"/>
      <c r="R212" s="22"/>
      <c r="S212" s="22"/>
      <c r="T212" s="22"/>
      <c r="U212" s="22"/>
      <c r="V212" s="22"/>
      <c r="W212" s="22"/>
    </row>
    <row r="213" ht="38" customHeight="1" spans="1:23">
      <c r="A213" s="119" t="s">
        <v>54</v>
      </c>
      <c r="B213" s="115" t="s">
        <v>297</v>
      </c>
      <c r="C213" s="23" t="s">
        <v>199</v>
      </c>
      <c r="D213" s="23" t="s">
        <v>81</v>
      </c>
      <c r="E213" s="23" t="s">
        <v>82</v>
      </c>
      <c r="F213" s="23" t="s">
        <v>193</v>
      </c>
      <c r="G213" s="23" t="s">
        <v>194</v>
      </c>
      <c r="H213" s="22">
        <v>11340</v>
      </c>
      <c r="I213" s="22">
        <v>11340</v>
      </c>
      <c r="J213" s="22">
        <v>2835</v>
      </c>
      <c r="K213" s="22"/>
      <c r="L213" s="22">
        <v>8505</v>
      </c>
      <c r="M213" s="22"/>
      <c r="N213" s="22"/>
      <c r="O213" s="22"/>
      <c r="P213" s="22"/>
      <c r="Q213" s="22"/>
      <c r="R213" s="22"/>
      <c r="S213" s="22"/>
      <c r="T213" s="22"/>
      <c r="U213" s="22"/>
      <c r="V213" s="22"/>
      <c r="W213" s="22"/>
    </row>
    <row r="214" ht="38" customHeight="1" spans="1:23">
      <c r="A214" s="119" t="s">
        <v>54</v>
      </c>
      <c r="B214" s="115" t="s">
        <v>297</v>
      </c>
      <c r="C214" s="23" t="s">
        <v>199</v>
      </c>
      <c r="D214" s="23" t="s">
        <v>81</v>
      </c>
      <c r="E214" s="23" t="s">
        <v>82</v>
      </c>
      <c r="F214" s="23" t="s">
        <v>212</v>
      </c>
      <c r="G214" s="23" t="s">
        <v>213</v>
      </c>
      <c r="H214" s="22">
        <v>19000</v>
      </c>
      <c r="I214" s="22">
        <v>19000</v>
      </c>
      <c r="J214" s="22">
        <v>4750</v>
      </c>
      <c r="K214" s="22"/>
      <c r="L214" s="22">
        <v>14250</v>
      </c>
      <c r="M214" s="22"/>
      <c r="N214" s="22"/>
      <c r="O214" s="22"/>
      <c r="P214" s="22"/>
      <c r="Q214" s="22"/>
      <c r="R214" s="22"/>
      <c r="S214" s="22"/>
      <c r="T214" s="22"/>
      <c r="U214" s="22"/>
      <c r="V214" s="22"/>
      <c r="W214" s="22"/>
    </row>
    <row r="215" ht="38" customHeight="1" spans="1:23">
      <c r="A215" s="119" t="s">
        <v>54</v>
      </c>
      <c r="B215" s="115" t="s">
        <v>298</v>
      </c>
      <c r="C215" s="23" t="s">
        <v>215</v>
      </c>
      <c r="D215" s="23" t="s">
        <v>81</v>
      </c>
      <c r="E215" s="23" t="s">
        <v>82</v>
      </c>
      <c r="F215" s="23" t="s">
        <v>171</v>
      </c>
      <c r="G215" s="23" t="s">
        <v>172</v>
      </c>
      <c r="H215" s="22">
        <v>266238</v>
      </c>
      <c r="I215" s="22">
        <v>266238</v>
      </c>
      <c r="J215" s="22">
        <v>66559.5</v>
      </c>
      <c r="K215" s="22"/>
      <c r="L215" s="22">
        <v>199678.5</v>
      </c>
      <c r="M215" s="22"/>
      <c r="N215" s="22"/>
      <c r="O215" s="22"/>
      <c r="P215" s="22"/>
      <c r="Q215" s="22"/>
      <c r="R215" s="22"/>
      <c r="S215" s="22"/>
      <c r="T215" s="22"/>
      <c r="U215" s="22"/>
      <c r="V215" s="22"/>
      <c r="W215" s="22"/>
    </row>
    <row r="216" ht="38" customHeight="1" spans="1:23">
      <c r="A216" s="119" t="s">
        <v>54</v>
      </c>
      <c r="B216" s="115" t="s">
        <v>299</v>
      </c>
      <c r="C216" s="23" t="s">
        <v>217</v>
      </c>
      <c r="D216" s="23" t="s">
        <v>85</v>
      </c>
      <c r="E216" s="23" t="s">
        <v>86</v>
      </c>
      <c r="F216" s="23" t="s">
        <v>167</v>
      </c>
      <c r="G216" s="23" t="s">
        <v>168</v>
      </c>
      <c r="H216" s="22">
        <v>253764</v>
      </c>
      <c r="I216" s="22">
        <v>253764</v>
      </c>
      <c r="J216" s="22">
        <v>63441</v>
      </c>
      <c r="K216" s="22"/>
      <c r="L216" s="22">
        <v>190323</v>
      </c>
      <c r="M216" s="22"/>
      <c r="N216" s="22"/>
      <c r="O216" s="22"/>
      <c r="P216" s="22"/>
      <c r="Q216" s="22"/>
      <c r="R216" s="22"/>
      <c r="S216" s="22"/>
      <c r="T216" s="22"/>
      <c r="U216" s="22"/>
      <c r="V216" s="22"/>
      <c r="W216" s="22"/>
    </row>
    <row r="217" ht="38" customHeight="1" spans="1:23">
      <c r="A217" s="119" t="s">
        <v>54</v>
      </c>
      <c r="B217" s="115" t="s">
        <v>299</v>
      </c>
      <c r="C217" s="23" t="s">
        <v>217</v>
      </c>
      <c r="D217" s="23" t="s">
        <v>85</v>
      </c>
      <c r="E217" s="23" t="s">
        <v>86</v>
      </c>
      <c r="F217" s="23" t="s">
        <v>169</v>
      </c>
      <c r="G217" s="23" t="s">
        <v>170</v>
      </c>
      <c r="H217" s="22">
        <v>29340</v>
      </c>
      <c r="I217" s="22">
        <v>29340</v>
      </c>
      <c r="J217" s="22">
        <v>7335</v>
      </c>
      <c r="K217" s="22"/>
      <c r="L217" s="22">
        <v>22005</v>
      </c>
      <c r="M217" s="22"/>
      <c r="N217" s="22"/>
      <c r="O217" s="22"/>
      <c r="P217" s="22"/>
      <c r="Q217" s="22"/>
      <c r="R217" s="22"/>
      <c r="S217" s="22"/>
      <c r="T217" s="22"/>
      <c r="U217" s="22"/>
      <c r="V217" s="22"/>
      <c r="W217" s="22"/>
    </row>
    <row r="218" ht="38" customHeight="1" spans="1:23">
      <c r="A218" s="119" t="s">
        <v>54</v>
      </c>
      <c r="B218" s="115" t="s">
        <v>299</v>
      </c>
      <c r="C218" s="23" t="s">
        <v>217</v>
      </c>
      <c r="D218" s="23" t="s">
        <v>85</v>
      </c>
      <c r="E218" s="23" t="s">
        <v>86</v>
      </c>
      <c r="F218" s="23" t="s">
        <v>171</v>
      </c>
      <c r="G218" s="23" t="s">
        <v>172</v>
      </c>
      <c r="H218" s="22">
        <v>21147</v>
      </c>
      <c r="I218" s="22">
        <v>21147</v>
      </c>
      <c r="J218" s="22">
        <v>5286.75</v>
      </c>
      <c r="K218" s="22"/>
      <c r="L218" s="22">
        <v>15860.25</v>
      </c>
      <c r="M218" s="22"/>
      <c r="N218" s="22"/>
      <c r="O218" s="22"/>
      <c r="P218" s="22"/>
      <c r="Q218" s="22"/>
      <c r="R218" s="22"/>
      <c r="S218" s="22"/>
      <c r="T218" s="22"/>
      <c r="U218" s="22"/>
      <c r="V218" s="22"/>
      <c r="W218" s="22"/>
    </row>
    <row r="219" ht="38" customHeight="1" spans="1:23">
      <c r="A219" s="119" t="s">
        <v>54</v>
      </c>
      <c r="B219" s="115" t="s">
        <v>299</v>
      </c>
      <c r="C219" s="23" t="s">
        <v>217</v>
      </c>
      <c r="D219" s="23" t="s">
        <v>85</v>
      </c>
      <c r="E219" s="23" t="s">
        <v>86</v>
      </c>
      <c r="F219" s="23" t="s">
        <v>218</v>
      </c>
      <c r="G219" s="23" t="s">
        <v>219</v>
      </c>
      <c r="H219" s="22">
        <v>421724.52</v>
      </c>
      <c r="I219" s="22">
        <v>421724.52</v>
      </c>
      <c r="J219" s="22">
        <v>105431.13</v>
      </c>
      <c r="K219" s="22"/>
      <c r="L219" s="22">
        <v>316293.39</v>
      </c>
      <c r="M219" s="22"/>
      <c r="N219" s="22"/>
      <c r="O219" s="22"/>
      <c r="P219" s="22"/>
      <c r="Q219" s="22"/>
      <c r="R219" s="22"/>
      <c r="S219" s="22"/>
      <c r="T219" s="22"/>
      <c r="U219" s="22"/>
      <c r="V219" s="22"/>
      <c r="W219" s="22"/>
    </row>
    <row r="220" ht="38" customHeight="1" spans="1:23">
      <c r="A220" s="119" t="s">
        <v>54</v>
      </c>
      <c r="B220" s="115" t="s">
        <v>300</v>
      </c>
      <c r="C220" s="23" t="s">
        <v>174</v>
      </c>
      <c r="D220" s="23" t="s">
        <v>93</v>
      </c>
      <c r="E220" s="23" t="s">
        <v>94</v>
      </c>
      <c r="F220" s="23" t="s">
        <v>175</v>
      </c>
      <c r="G220" s="23" t="s">
        <v>176</v>
      </c>
      <c r="H220" s="22">
        <v>121963.89</v>
      </c>
      <c r="I220" s="22">
        <v>121963.89</v>
      </c>
      <c r="J220" s="22">
        <v>30490.97</v>
      </c>
      <c r="K220" s="22"/>
      <c r="L220" s="22">
        <v>91472.92</v>
      </c>
      <c r="M220" s="22"/>
      <c r="N220" s="22"/>
      <c r="O220" s="22"/>
      <c r="P220" s="22"/>
      <c r="Q220" s="22"/>
      <c r="R220" s="22"/>
      <c r="S220" s="22"/>
      <c r="T220" s="22"/>
      <c r="U220" s="22"/>
      <c r="V220" s="22"/>
      <c r="W220" s="22"/>
    </row>
    <row r="221" ht="38" customHeight="1" spans="1:23">
      <c r="A221" s="119" t="s">
        <v>54</v>
      </c>
      <c r="B221" s="115" t="s">
        <v>300</v>
      </c>
      <c r="C221" s="23" t="s">
        <v>174</v>
      </c>
      <c r="D221" s="23" t="s">
        <v>97</v>
      </c>
      <c r="E221" s="23" t="s">
        <v>96</v>
      </c>
      <c r="F221" s="23" t="s">
        <v>177</v>
      </c>
      <c r="G221" s="23" t="s">
        <v>178</v>
      </c>
      <c r="H221" s="22">
        <v>5190.02</v>
      </c>
      <c r="I221" s="22">
        <v>5190.02</v>
      </c>
      <c r="J221" s="22">
        <v>1297.51</v>
      </c>
      <c r="K221" s="22"/>
      <c r="L221" s="22">
        <v>3892.51</v>
      </c>
      <c r="M221" s="22"/>
      <c r="N221" s="22"/>
      <c r="O221" s="22"/>
      <c r="P221" s="22"/>
      <c r="Q221" s="22"/>
      <c r="R221" s="22"/>
      <c r="S221" s="22"/>
      <c r="T221" s="22"/>
      <c r="U221" s="22"/>
      <c r="V221" s="22"/>
      <c r="W221" s="22"/>
    </row>
    <row r="222" ht="38" customHeight="1" spans="1:23">
      <c r="A222" s="119" t="s">
        <v>54</v>
      </c>
      <c r="B222" s="115" t="s">
        <v>300</v>
      </c>
      <c r="C222" s="23" t="s">
        <v>174</v>
      </c>
      <c r="D222" s="23" t="s">
        <v>104</v>
      </c>
      <c r="E222" s="23" t="s">
        <v>105</v>
      </c>
      <c r="F222" s="23" t="s">
        <v>179</v>
      </c>
      <c r="G222" s="23" t="s">
        <v>180</v>
      </c>
      <c r="H222" s="22">
        <v>57932.85</v>
      </c>
      <c r="I222" s="22">
        <v>57932.85</v>
      </c>
      <c r="J222" s="22">
        <v>14483.21</v>
      </c>
      <c r="K222" s="22"/>
      <c r="L222" s="22">
        <v>43449.64</v>
      </c>
      <c r="M222" s="22"/>
      <c r="N222" s="22"/>
      <c r="O222" s="22"/>
      <c r="P222" s="22"/>
      <c r="Q222" s="22"/>
      <c r="R222" s="22"/>
      <c r="S222" s="22"/>
      <c r="T222" s="22"/>
      <c r="U222" s="22"/>
      <c r="V222" s="22"/>
      <c r="W222" s="22"/>
    </row>
    <row r="223" ht="38" customHeight="1" spans="1:23">
      <c r="A223" s="119" t="s">
        <v>54</v>
      </c>
      <c r="B223" s="115" t="s">
        <v>300</v>
      </c>
      <c r="C223" s="23" t="s">
        <v>174</v>
      </c>
      <c r="D223" s="23" t="s">
        <v>106</v>
      </c>
      <c r="E223" s="23" t="s">
        <v>107</v>
      </c>
      <c r="F223" s="23" t="s">
        <v>181</v>
      </c>
      <c r="G223" s="23" t="s">
        <v>182</v>
      </c>
      <c r="H223" s="22">
        <v>15245.49</v>
      </c>
      <c r="I223" s="22">
        <v>15245.49</v>
      </c>
      <c r="J223" s="22">
        <v>3811.37</v>
      </c>
      <c r="K223" s="22"/>
      <c r="L223" s="22">
        <v>11434.12</v>
      </c>
      <c r="M223" s="22"/>
      <c r="N223" s="22"/>
      <c r="O223" s="22"/>
      <c r="P223" s="22"/>
      <c r="Q223" s="22"/>
      <c r="R223" s="22"/>
      <c r="S223" s="22"/>
      <c r="T223" s="22"/>
      <c r="U223" s="22"/>
      <c r="V223" s="22"/>
      <c r="W223" s="22"/>
    </row>
    <row r="224" ht="38" customHeight="1" spans="1:23">
      <c r="A224" s="119" t="s">
        <v>54</v>
      </c>
      <c r="B224" s="115" t="s">
        <v>300</v>
      </c>
      <c r="C224" s="23" t="s">
        <v>174</v>
      </c>
      <c r="D224" s="23" t="s">
        <v>108</v>
      </c>
      <c r="E224" s="23" t="s">
        <v>109</v>
      </c>
      <c r="F224" s="23" t="s">
        <v>177</v>
      </c>
      <c r="G224" s="23" t="s">
        <v>178</v>
      </c>
      <c r="H224" s="22">
        <v>2620.8</v>
      </c>
      <c r="I224" s="22">
        <v>2620.8</v>
      </c>
      <c r="J224" s="22">
        <v>2620.8</v>
      </c>
      <c r="K224" s="22"/>
      <c r="L224" s="22"/>
      <c r="M224" s="22"/>
      <c r="N224" s="22"/>
      <c r="O224" s="22"/>
      <c r="P224" s="22"/>
      <c r="Q224" s="22"/>
      <c r="R224" s="22"/>
      <c r="S224" s="22"/>
      <c r="T224" s="22"/>
      <c r="U224" s="22"/>
      <c r="V224" s="22"/>
      <c r="W224" s="22"/>
    </row>
    <row r="225" ht="38" customHeight="1" spans="1:23">
      <c r="A225" s="119" t="s">
        <v>54</v>
      </c>
      <c r="B225" s="115" t="s">
        <v>301</v>
      </c>
      <c r="C225" s="23" t="s">
        <v>115</v>
      </c>
      <c r="D225" s="23" t="s">
        <v>114</v>
      </c>
      <c r="E225" s="23" t="s">
        <v>115</v>
      </c>
      <c r="F225" s="23" t="s">
        <v>184</v>
      </c>
      <c r="G225" s="23" t="s">
        <v>115</v>
      </c>
      <c r="H225" s="22">
        <v>74524.01</v>
      </c>
      <c r="I225" s="22">
        <v>74524.01</v>
      </c>
      <c r="J225" s="22">
        <v>18631</v>
      </c>
      <c r="K225" s="22"/>
      <c r="L225" s="22">
        <v>55893.01</v>
      </c>
      <c r="M225" s="22"/>
      <c r="N225" s="22"/>
      <c r="O225" s="22"/>
      <c r="P225" s="22"/>
      <c r="Q225" s="22"/>
      <c r="R225" s="22"/>
      <c r="S225" s="22"/>
      <c r="T225" s="22"/>
      <c r="U225" s="22"/>
      <c r="V225" s="22"/>
      <c r="W225" s="22"/>
    </row>
    <row r="226" ht="38" customHeight="1" spans="1:23">
      <c r="A226" s="119" t="s">
        <v>54</v>
      </c>
      <c r="B226" s="115" t="s">
        <v>302</v>
      </c>
      <c r="C226" s="23" t="s">
        <v>196</v>
      </c>
      <c r="D226" s="23" t="s">
        <v>85</v>
      </c>
      <c r="E226" s="23" t="s">
        <v>86</v>
      </c>
      <c r="F226" s="23" t="s">
        <v>197</v>
      </c>
      <c r="G226" s="23" t="s">
        <v>196</v>
      </c>
      <c r="H226" s="22">
        <v>14519.51</v>
      </c>
      <c r="I226" s="22">
        <v>14519.51</v>
      </c>
      <c r="J226" s="22">
        <v>3629.88</v>
      </c>
      <c r="K226" s="22"/>
      <c r="L226" s="22">
        <v>10889.63</v>
      </c>
      <c r="M226" s="22"/>
      <c r="N226" s="22"/>
      <c r="O226" s="22"/>
      <c r="P226" s="22"/>
      <c r="Q226" s="22"/>
      <c r="R226" s="22"/>
      <c r="S226" s="22"/>
      <c r="T226" s="22"/>
      <c r="U226" s="22"/>
      <c r="V226" s="22"/>
      <c r="W226" s="22"/>
    </row>
    <row r="227" ht="38" customHeight="1" spans="1:23">
      <c r="A227" s="119" t="s">
        <v>54</v>
      </c>
      <c r="B227" s="115" t="s">
        <v>303</v>
      </c>
      <c r="C227" s="23" t="s">
        <v>199</v>
      </c>
      <c r="D227" s="23" t="s">
        <v>85</v>
      </c>
      <c r="E227" s="23" t="s">
        <v>86</v>
      </c>
      <c r="F227" s="23" t="s">
        <v>200</v>
      </c>
      <c r="G227" s="23" t="s">
        <v>201</v>
      </c>
      <c r="H227" s="22">
        <v>40921.84</v>
      </c>
      <c r="I227" s="22">
        <v>40921.84</v>
      </c>
      <c r="J227" s="22">
        <v>10230.46</v>
      </c>
      <c r="K227" s="22"/>
      <c r="L227" s="22">
        <v>30691.38</v>
      </c>
      <c r="M227" s="22"/>
      <c r="N227" s="22"/>
      <c r="O227" s="22"/>
      <c r="P227" s="22"/>
      <c r="Q227" s="22"/>
      <c r="R227" s="22"/>
      <c r="S227" s="22"/>
      <c r="T227" s="22"/>
      <c r="U227" s="22"/>
      <c r="V227" s="22"/>
      <c r="W227" s="22"/>
    </row>
    <row r="228" ht="38" customHeight="1" spans="1:23">
      <c r="A228" s="119" t="s">
        <v>54</v>
      </c>
      <c r="B228" s="115" t="s">
        <v>303</v>
      </c>
      <c r="C228" s="23" t="s">
        <v>199</v>
      </c>
      <c r="D228" s="23" t="s">
        <v>85</v>
      </c>
      <c r="E228" s="23" t="s">
        <v>86</v>
      </c>
      <c r="F228" s="23" t="s">
        <v>249</v>
      </c>
      <c r="G228" s="23" t="s">
        <v>250</v>
      </c>
      <c r="H228" s="22">
        <v>1500</v>
      </c>
      <c r="I228" s="22">
        <v>1500</v>
      </c>
      <c r="J228" s="22">
        <v>375</v>
      </c>
      <c r="K228" s="22"/>
      <c r="L228" s="22">
        <v>1125</v>
      </c>
      <c r="M228" s="22"/>
      <c r="N228" s="22"/>
      <c r="O228" s="22"/>
      <c r="P228" s="22"/>
      <c r="Q228" s="22"/>
      <c r="R228" s="22"/>
      <c r="S228" s="22"/>
      <c r="T228" s="22"/>
      <c r="U228" s="22"/>
      <c r="V228" s="22"/>
      <c r="W228" s="22"/>
    </row>
    <row r="229" ht="38" customHeight="1" spans="1:23">
      <c r="A229" s="119" t="s">
        <v>54</v>
      </c>
      <c r="B229" s="115" t="s">
        <v>303</v>
      </c>
      <c r="C229" s="23" t="s">
        <v>199</v>
      </c>
      <c r="D229" s="23" t="s">
        <v>85</v>
      </c>
      <c r="E229" s="23" t="s">
        <v>86</v>
      </c>
      <c r="F229" s="23" t="s">
        <v>202</v>
      </c>
      <c r="G229" s="23" t="s">
        <v>203</v>
      </c>
      <c r="H229" s="22">
        <v>1800</v>
      </c>
      <c r="I229" s="22">
        <v>1800</v>
      </c>
      <c r="J229" s="22">
        <v>450</v>
      </c>
      <c r="K229" s="22"/>
      <c r="L229" s="22">
        <v>1350</v>
      </c>
      <c r="M229" s="22"/>
      <c r="N229" s="22"/>
      <c r="O229" s="22"/>
      <c r="P229" s="22"/>
      <c r="Q229" s="22"/>
      <c r="R229" s="22"/>
      <c r="S229" s="22"/>
      <c r="T229" s="22"/>
      <c r="U229" s="22"/>
      <c r="V229" s="22"/>
      <c r="W229" s="22"/>
    </row>
    <row r="230" ht="38" customHeight="1" spans="1:23">
      <c r="A230" s="119" t="s">
        <v>54</v>
      </c>
      <c r="B230" s="115" t="s">
        <v>303</v>
      </c>
      <c r="C230" s="23" t="s">
        <v>199</v>
      </c>
      <c r="D230" s="23" t="s">
        <v>85</v>
      </c>
      <c r="E230" s="23" t="s">
        <v>86</v>
      </c>
      <c r="F230" s="23" t="s">
        <v>257</v>
      </c>
      <c r="G230" s="23" t="s">
        <v>258</v>
      </c>
      <c r="H230" s="22">
        <v>500</v>
      </c>
      <c r="I230" s="22">
        <v>500</v>
      </c>
      <c r="J230" s="22">
        <v>125</v>
      </c>
      <c r="K230" s="22"/>
      <c r="L230" s="22">
        <v>375</v>
      </c>
      <c r="M230" s="22"/>
      <c r="N230" s="22"/>
      <c r="O230" s="22"/>
      <c r="P230" s="22"/>
      <c r="Q230" s="22"/>
      <c r="R230" s="22"/>
      <c r="S230" s="22"/>
      <c r="T230" s="22"/>
      <c r="U230" s="22"/>
      <c r="V230" s="22"/>
      <c r="W230" s="22"/>
    </row>
    <row r="231" ht="38" customHeight="1" spans="1:23">
      <c r="A231" s="119" t="s">
        <v>54</v>
      </c>
      <c r="B231" s="115" t="s">
        <v>303</v>
      </c>
      <c r="C231" s="23" t="s">
        <v>199</v>
      </c>
      <c r="D231" s="23" t="s">
        <v>85</v>
      </c>
      <c r="E231" s="23" t="s">
        <v>86</v>
      </c>
      <c r="F231" s="23" t="s">
        <v>206</v>
      </c>
      <c r="G231" s="23" t="s">
        <v>207</v>
      </c>
      <c r="H231" s="22">
        <v>1600</v>
      </c>
      <c r="I231" s="22">
        <v>1600</v>
      </c>
      <c r="J231" s="22">
        <v>400</v>
      </c>
      <c r="K231" s="22"/>
      <c r="L231" s="22">
        <v>1200</v>
      </c>
      <c r="M231" s="22"/>
      <c r="N231" s="22"/>
      <c r="O231" s="22"/>
      <c r="P231" s="22"/>
      <c r="Q231" s="22"/>
      <c r="R231" s="22"/>
      <c r="S231" s="22"/>
      <c r="T231" s="22"/>
      <c r="U231" s="22"/>
      <c r="V231" s="22"/>
      <c r="W231" s="22"/>
    </row>
    <row r="232" ht="38" customHeight="1" spans="1:23">
      <c r="A232" s="119" t="s">
        <v>54</v>
      </c>
      <c r="B232" s="115" t="s">
        <v>303</v>
      </c>
      <c r="C232" s="23" t="s">
        <v>199</v>
      </c>
      <c r="D232" s="23" t="s">
        <v>85</v>
      </c>
      <c r="E232" s="23" t="s">
        <v>86</v>
      </c>
      <c r="F232" s="23" t="s">
        <v>212</v>
      </c>
      <c r="G232" s="23" t="s">
        <v>213</v>
      </c>
      <c r="H232" s="22">
        <v>6600</v>
      </c>
      <c r="I232" s="22">
        <v>6600</v>
      </c>
      <c r="J232" s="22">
        <v>1650</v>
      </c>
      <c r="K232" s="22"/>
      <c r="L232" s="22">
        <v>4950</v>
      </c>
      <c r="M232" s="22"/>
      <c r="N232" s="22"/>
      <c r="O232" s="22"/>
      <c r="P232" s="22"/>
      <c r="Q232" s="22"/>
      <c r="R232" s="22"/>
      <c r="S232" s="22"/>
      <c r="T232" s="22"/>
      <c r="U232" s="22"/>
      <c r="V232" s="22"/>
      <c r="W232" s="22"/>
    </row>
    <row r="233" ht="38" customHeight="1" spans="1:23">
      <c r="A233" s="23" t="s">
        <v>56</v>
      </c>
      <c r="B233" s="23"/>
      <c r="C233" s="23"/>
      <c r="D233" s="23"/>
      <c r="E233" s="23"/>
      <c r="F233" s="23"/>
      <c r="G233" s="23"/>
      <c r="H233" s="22">
        <v>5416901.35</v>
      </c>
      <c r="I233" s="22">
        <v>4997941.35</v>
      </c>
      <c r="J233" s="22">
        <v>1244083.17</v>
      </c>
      <c r="K233" s="22"/>
      <c r="L233" s="22">
        <v>3753858.18</v>
      </c>
      <c r="M233" s="22"/>
      <c r="N233" s="22"/>
      <c r="O233" s="22"/>
      <c r="P233" s="22"/>
      <c r="Q233" s="22"/>
      <c r="R233" s="22">
        <v>418960</v>
      </c>
      <c r="S233" s="22"/>
      <c r="T233" s="22"/>
      <c r="U233" s="22"/>
      <c r="V233" s="22"/>
      <c r="W233" s="22">
        <v>418960</v>
      </c>
    </row>
    <row r="234" ht="38" customHeight="1" spans="1:23">
      <c r="A234" s="119" t="s">
        <v>56</v>
      </c>
      <c r="B234" s="115" t="s">
        <v>304</v>
      </c>
      <c r="C234" s="23" t="s">
        <v>166</v>
      </c>
      <c r="D234" s="23" t="s">
        <v>81</v>
      </c>
      <c r="E234" s="23" t="s">
        <v>82</v>
      </c>
      <c r="F234" s="23" t="s">
        <v>167</v>
      </c>
      <c r="G234" s="23" t="s">
        <v>168</v>
      </c>
      <c r="H234" s="22">
        <v>912794.4</v>
      </c>
      <c r="I234" s="22">
        <v>912794.4</v>
      </c>
      <c r="J234" s="22">
        <v>228198.6</v>
      </c>
      <c r="K234" s="22"/>
      <c r="L234" s="22">
        <v>684595.8</v>
      </c>
      <c r="M234" s="22"/>
      <c r="N234" s="22"/>
      <c r="O234" s="22"/>
      <c r="P234" s="22"/>
      <c r="Q234" s="22"/>
      <c r="R234" s="22"/>
      <c r="S234" s="22"/>
      <c r="T234" s="22"/>
      <c r="U234" s="22"/>
      <c r="V234" s="22"/>
      <c r="W234" s="22"/>
    </row>
    <row r="235" ht="38" customHeight="1" spans="1:23">
      <c r="A235" s="119" t="s">
        <v>56</v>
      </c>
      <c r="B235" s="115" t="s">
        <v>304</v>
      </c>
      <c r="C235" s="23" t="s">
        <v>166</v>
      </c>
      <c r="D235" s="23" t="s">
        <v>81</v>
      </c>
      <c r="E235" s="23" t="s">
        <v>82</v>
      </c>
      <c r="F235" s="23" t="s">
        <v>169</v>
      </c>
      <c r="G235" s="23" t="s">
        <v>170</v>
      </c>
      <c r="H235" s="22">
        <v>984198.6</v>
      </c>
      <c r="I235" s="22">
        <v>984198.6</v>
      </c>
      <c r="J235" s="22">
        <v>246049.65</v>
      </c>
      <c r="K235" s="22"/>
      <c r="L235" s="22">
        <v>738148.95</v>
      </c>
      <c r="M235" s="22"/>
      <c r="N235" s="22"/>
      <c r="O235" s="22"/>
      <c r="P235" s="22"/>
      <c r="Q235" s="22"/>
      <c r="R235" s="22"/>
      <c r="S235" s="22"/>
      <c r="T235" s="22"/>
      <c r="U235" s="22"/>
      <c r="V235" s="22"/>
      <c r="W235" s="22"/>
    </row>
    <row r="236" ht="38" customHeight="1" spans="1:23">
      <c r="A236" s="119" t="s">
        <v>56</v>
      </c>
      <c r="B236" s="115" t="s">
        <v>304</v>
      </c>
      <c r="C236" s="23" t="s">
        <v>166</v>
      </c>
      <c r="D236" s="23" t="s">
        <v>81</v>
      </c>
      <c r="E236" s="23" t="s">
        <v>82</v>
      </c>
      <c r="F236" s="23" t="s">
        <v>171</v>
      </c>
      <c r="G236" s="23" t="s">
        <v>172</v>
      </c>
      <c r="H236" s="22">
        <v>82066.2</v>
      </c>
      <c r="I236" s="22">
        <v>82066.2</v>
      </c>
      <c r="J236" s="22">
        <v>20516.55</v>
      </c>
      <c r="K236" s="22"/>
      <c r="L236" s="22">
        <v>61549.65</v>
      </c>
      <c r="M236" s="22"/>
      <c r="N236" s="22"/>
      <c r="O236" s="22"/>
      <c r="P236" s="22"/>
      <c r="Q236" s="22"/>
      <c r="R236" s="22"/>
      <c r="S236" s="22"/>
      <c r="T236" s="22"/>
      <c r="U236" s="22"/>
      <c r="V236" s="22"/>
      <c r="W236" s="22"/>
    </row>
    <row r="237" ht="38" customHeight="1" spans="1:23">
      <c r="A237" s="119" t="s">
        <v>56</v>
      </c>
      <c r="B237" s="115" t="s">
        <v>305</v>
      </c>
      <c r="C237" s="23" t="s">
        <v>174</v>
      </c>
      <c r="D237" s="23" t="s">
        <v>93</v>
      </c>
      <c r="E237" s="23" t="s">
        <v>94</v>
      </c>
      <c r="F237" s="23" t="s">
        <v>175</v>
      </c>
      <c r="G237" s="23" t="s">
        <v>176</v>
      </c>
      <c r="H237" s="22">
        <v>332946.43</v>
      </c>
      <c r="I237" s="22">
        <v>332946.43</v>
      </c>
      <c r="J237" s="22">
        <v>83236.61</v>
      </c>
      <c r="K237" s="22"/>
      <c r="L237" s="22">
        <v>249709.82</v>
      </c>
      <c r="M237" s="22"/>
      <c r="N237" s="22"/>
      <c r="O237" s="22"/>
      <c r="P237" s="22"/>
      <c r="Q237" s="22"/>
      <c r="R237" s="22"/>
      <c r="S237" s="22"/>
      <c r="T237" s="22"/>
      <c r="U237" s="22"/>
      <c r="V237" s="22"/>
      <c r="W237" s="22"/>
    </row>
    <row r="238" ht="38" customHeight="1" spans="1:23">
      <c r="A238" s="119" t="s">
        <v>56</v>
      </c>
      <c r="B238" s="115" t="s">
        <v>305</v>
      </c>
      <c r="C238" s="23" t="s">
        <v>174</v>
      </c>
      <c r="D238" s="23" t="s">
        <v>97</v>
      </c>
      <c r="E238" s="23" t="s">
        <v>96</v>
      </c>
      <c r="F238" s="23" t="s">
        <v>177</v>
      </c>
      <c r="G238" s="23" t="s">
        <v>178</v>
      </c>
      <c r="H238" s="22">
        <v>4823.68</v>
      </c>
      <c r="I238" s="22">
        <v>4823.68</v>
      </c>
      <c r="J238" s="22">
        <v>1205.92</v>
      </c>
      <c r="K238" s="22"/>
      <c r="L238" s="22">
        <v>3617.76</v>
      </c>
      <c r="M238" s="22"/>
      <c r="N238" s="22"/>
      <c r="O238" s="22"/>
      <c r="P238" s="22"/>
      <c r="Q238" s="22"/>
      <c r="R238" s="22"/>
      <c r="S238" s="22"/>
      <c r="T238" s="22"/>
      <c r="U238" s="22"/>
      <c r="V238" s="22"/>
      <c r="W238" s="22"/>
    </row>
    <row r="239" ht="38" customHeight="1" spans="1:23">
      <c r="A239" s="119" t="s">
        <v>56</v>
      </c>
      <c r="B239" s="115" t="s">
        <v>305</v>
      </c>
      <c r="C239" s="23" t="s">
        <v>174</v>
      </c>
      <c r="D239" s="23" t="s">
        <v>102</v>
      </c>
      <c r="E239" s="23" t="s">
        <v>103</v>
      </c>
      <c r="F239" s="23" t="s">
        <v>179</v>
      </c>
      <c r="G239" s="23" t="s">
        <v>180</v>
      </c>
      <c r="H239" s="22">
        <v>158149.56</v>
      </c>
      <c r="I239" s="22">
        <v>158149.56</v>
      </c>
      <c r="J239" s="22">
        <v>39537.39</v>
      </c>
      <c r="K239" s="22"/>
      <c r="L239" s="22">
        <v>118612.17</v>
      </c>
      <c r="M239" s="22"/>
      <c r="N239" s="22"/>
      <c r="O239" s="22"/>
      <c r="P239" s="22"/>
      <c r="Q239" s="22"/>
      <c r="R239" s="22"/>
      <c r="S239" s="22"/>
      <c r="T239" s="22"/>
      <c r="U239" s="22"/>
      <c r="V239" s="22"/>
      <c r="W239" s="22"/>
    </row>
    <row r="240" ht="38" customHeight="1" spans="1:23">
      <c r="A240" s="119" t="s">
        <v>56</v>
      </c>
      <c r="B240" s="115" t="s">
        <v>305</v>
      </c>
      <c r="C240" s="23" t="s">
        <v>174</v>
      </c>
      <c r="D240" s="23" t="s">
        <v>106</v>
      </c>
      <c r="E240" s="23" t="s">
        <v>107</v>
      </c>
      <c r="F240" s="23" t="s">
        <v>181</v>
      </c>
      <c r="G240" s="23" t="s">
        <v>182</v>
      </c>
      <c r="H240" s="22">
        <v>59561.09</v>
      </c>
      <c r="I240" s="22">
        <v>59561.09</v>
      </c>
      <c r="J240" s="22">
        <v>14890.27</v>
      </c>
      <c r="K240" s="22"/>
      <c r="L240" s="22">
        <v>44670.82</v>
      </c>
      <c r="M240" s="22"/>
      <c r="N240" s="22"/>
      <c r="O240" s="22"/>
      <c r="P240" s="22"/>
      <c r="Q240" s="22"/>
      <c r="R240" s="22"/>
      <c r="S240" s="22"/>
      <c r="T240" s="22"/>
      <c r="U240" s="22"/>
      <c r="V240" s="22"/>
      <c r="W240" s="22"/>
    </row>
    <row r="241" ht="38" customHeight="1" spans="1:23">
      <c r="A241" s="119" t="s">
        <v>56</v>
      </c>
      <c r="B241" s="115" t="s">
        <v>305</v>
      </c>
      <c r="C241" s="23" t="s">
        <v>174</v>
      </c>
      <c r="D241" s="23" t="s">
        <v>108</v>
      </c>
      <c r="E241" s="23" t="s">
        <v>109</v>
      </c>
      <c r="F241" s="23" t="s">
        <v>177</v>
      </c>
      <c r="G241" s="23" t="s">
        <v>178</v>
      </c>
      <c r="H241" s="22">
        <v>12230.4</v>
      </c>
      <c r="I241" s="22">
        <v>12230.4</v>
      </c>
      <c r="J241" s="22">
        <v>12230.4</v>
      </c>
      <c r="K241" s="22"/>
      <c r="L241" s="22"/>
      <c r="M241" s="22"/>
      <c r="N241" s="22"/>
      <c r="O241" s="22"/>
      <c r="P241" s="22"/>
      <c r="Q241" s="22"/>
      <c r="R241" s="22"/>
      <c r="S241" s="22"/>
      <c r="T241" s="22"/>
      <c r="U241" s="22"/>
      <c r="V241" s="22"/>
      <c r="W241" s="22"/>
    </row>
    <row r="242" ht="38" customHeight="1" spans="1:23">
      <c r="A242" s="119" t="s">
        <v>56</v>
      </c>
      <c r="B242" s="115" t="s">
        <v>306</v>
      </c>
      <c r="C242" s="23" t="s">
        <v>115</v>
      </c>
      <c r="D242" s="23" t="s">
        <v>114</v>
      </c>
      <c r="E242" s="23" t="s">
        <v>115</v>
      </c>
      <c r="F242" s="23" t="s">
        <v>184</v>
      </c>
      <c r="G242" s="23" t="s">
        <v>115</v>
      </c>
      <c r="H242" s="22">
        <v>248085.68</v>
      </c>
      <c r="I242" s="22">
        <v>248085.68</v>
      </c>
      <c r="J242" s="22">
        <v>62021.42</v>
      </c>
      <c r="K242" s="22"/>
      <c r="L242" s="22">
        <v>186064.26</v>
      </c>
      <c r="M242" s="22"/>
      <c r="N242" s="22"/>
      <c r="O242" s="22"/>
      <c r="P242" s="22"/>
      <c r="Q242" s="22"/>
      <c r="R242" s="22"/>
      <c r="S242" s="22"/>
      <c r="T242" s="22"/>
      <c r="U242" s="22"/>
      <c r="V242" s="22"/>
      <c r="W242" s="22"/>
    </row>
    <row r="243" ht="38" customHeight="1" spans="1:23">
      <c r="A243" s="119" t="s">
        <v>56</v>
      </c>
      <c r="B243" s="115" t="s">
        <v>307</v>
      </c>
      <c r="C243" s="23" t="s">
        <v>242</v>
      </c>
      <c r="D243" s="23" t="s">
        <v>81</v>
      </c>
      <c r="E243" s="23" t="s">
        <v>82</v>
      </c>
      <c r="F243" s="23" t="s">
        <v>243</v>
      </c>
      <c r="G243" s="23" t="s">
        <v>242</v>
      </c>
      <c r="H243" s="22">
        <v>418960</v>
      </c>
      <c r="I243" s="22"/>
      <c r="J243" s="22"/>
      <c r="K243" s="22"/>
      <c r="L243" s="22"/>
      <c r="M243" s="22"/>
      <c r="N243" s="22"/>
      <c r="O243" s="22"/>
      <c r="P243" s="22"/>
      <c r="Q243" s="22"/>
      <c r="R243" s="22">
        <v>418960</v>
      </c>
      <c r="S243" s="22"/>
      <c r="T243" s="22"/>
      <c r="U243" s="22"/>
      <c r="V243" s="22"/>
      <c r="W243" s="22">
        <v>418960</v>
      </c>
    </row>
    <row r="244" ht="38" customHeight="1" spans="1:23">
      <c r="A244" s="119" t="s">
        <v>56</v>
      </c>
      <c r="B244" s="115" t="s">
        <v>308</v>
      </c>
      <c r="C244" s="23" t="s">
        <v>186</v>
      </c>
      <c r="D244" s="23" t="s">
        <v>81</v>
      </c>
      <c r="E244" s="23" t="s">
        <v>82</v>
      </c>
      <c r="F244" s="23" t="s">
        <v>187</v>
      </c>
      <c r="G244" s="23" t="s">
        <v>188</v>
      </c>
      <c r="H244" s="22">
        <v>37000</v>
      </c>
      <c r="I244" s="22">
        <v>37000</v>
      </c>
      <c r="J244" s="22"/>
      <c r="K244" s="22"/>
      <c r="L244" s="22">
        <v>37000</v>
      </c>
      <c r="M244" s="22"/>
      <c r="N244" s="22"/>
      <c r="O244" s="22"/>
      <c r="P244" s="22"/>
      <c r="Q244" s="22"/>
      <c r="R244" s="22"/>
      <c r="S244" s="22"/>
      <c r="T244" s="22"/>
      <c r="U244" s="22"/>
      <c r="V244" s="22"/>
      <c r="W244" s="22"/>
    </row>
    <row r="245" ht="38" customHeight="1" spans="1:23">
      <c r="A245" s="119" t="s">
        <v>56</v>
      </c>
      <c r="B245" s="115" t="s">
        <v>309</v>
      </c>
      <c r="C245" s="23" t="s">
        <v>145</v>
      </c>
      <c r="D245" s="23" t="s">
        <v>81</v>
      </c>
      <c r="E245" s="23" t="s">
        <v>82</v>
      </c>
      <c r="F245" s="23" t="s">
        <v>190</v>
      </c>
      <c r="G245" s="23" t="s">
        <v>145</v>
      </c>
      <c r="H245" s="22">
        <v>22500</v>
      </c>
      <c r="I245" s="22">
        <v>22500</v>
      </c>
      <c r="J245" s="22">
        <v>5625</v>
      </c>
      <c r="K245" s="22"/>
      <c r="L245" s="22">
        <v>16875</v>
      </c>
      <c r="M245" s="22"/>
      <c r="N245" s="22"/>
      <c r="O245" s="22"/>
      <c r="P245" s="22"/>
      <c r="Q245" s="22"/>
      <c r="R245" s="22"/>
      <c r="S245" s="22"/>
      <c r="T245" s="22"/>
      <c r="U245" s="22"/>
      <c r="V245" s="22"/>
      <c r="W245" s="22"/>
    </row>
    <row r="246" ht="38" customHeight="1" spans="1:23">
      <c r="A246" s="119" t="s">
        <v>56</v>
      </c>
      <c r="B246" s="115" t="s">
        <v>310</v>
      </c>
      <c r="C246" s="23" t="s">
        <v>192</v>
      </c>
      <c r="D246" s="23" t="s">
        <v>81</v>
      </c>
      <c r="E246" s="23" t="s">
        <v>82</v>
      </c>
      <c r="F246" s="23" t="s">
        <v>193</v>
      </c>
      <c r="G246" s="23" t="s">
        <v>194</v>
      </c>
      <c r="H246" s="22">
        <v>148680</v>
      </c>
      <c r="I246" s="22">
        <v>148680</v>
      </c>
      <c r="J246" s="22">
        <v>37170</v>
      </c>
      <c r="K246" s="22"/>
      <c r="L246" s="22">
        <v>111510</v>
      </c>
      <c r="M246" s="22"/>
      <c r="N246" s="22"/>
      <c r="O246" s="22"/>
      <c r="P246" s="22"/>
      <c r="Q246" s="22"/>
      <c r="R246" s="22"/>
      <c r="S246" s="22"/>
      <c r="T246" s="22"/>
      <c r="U246" s="22"/>
      <c r="V246" s="22"/>
      <c r="W246" s="22"/>
    </row>
    <row r="247" ht="38" customHeight="1" spans="1:23">
      <c r="A247" s="119" t="s">
        <v>56</v>
      </c>
      <c r="B247" s="115" t="s">
        <v>311</v>
      </c>
      <c r="C247" s="23" t="s">
        <v>196</v>
      </c>
      <c r="D247" s="23" t="s">
        <v>81</v>
      </c>
      <c r="E247" s="23" t="s">
        <v>82</v>
      </c>
      <c r="F247" s="23" t="s">
        <v>197</v>
      </c>
      <c r="G247" s="23" t="s">
        <v>196</v>
      </c>
      <c r="H247" s="22">
        <v>43949.28</v>
      </c>
      <c r="I247" s="22">
        <v>43949.28</v>
      </c>
      <c r="J247" s="22">
        <v>10987.32</v>
      </c>
      <c r="K247" s="22"/>
      <c r="L247" s="22">
        <v>32961.96</v>
      </c>
      <c r="M247" s="22"/>
      <c r="N247" s="22"/>
      <c r="O247" s="22"/>
      <c r="P247" s="22"/>
      <c r="Q247" s="22"/>
      <c r="R247" s="22"/>
      <c r="S247" s="22"/>
      <c r="T247" s="22"/>
      <c r="U247" s="22"/>
      <c r="V247" s="22"/>
      <c r="W247" s="22"/>
    </row>
    <row r="248" ht="38" customHeight="1" spans="1:23">
      <c r="A248" s="119" t="s">
        <v>56</v>
      </c>
      <c r="B248" s="115" t="s">
        <v>312</v>
      </c>
      <c r="C248" s="23" t="s">
        <v>199</v>
      </c>
      <c r="D248" s="23" t="s">
        <v>81</v>
      </c>
      <c r="E248" s="23" t="s">
        <v>82</v>
      </c>
      <c r="F248" s="23" t="s">
        <v>200</v>
      </c>
      <c r="G248" s="23" t="s">
        <v>201</v>
      </c>
      <c r="H248" s="22">
        <v>31783.1</v>
      </c>
      <c r="I248" s="22">
        <v>31783.1</v>
      </c>
      <c r="J248" s="22"/>
      <c r="K248" s="22"/>
      <c r="L248" s="22">
        <v>31783.1</v>
      </c>
      <c r="M248" s="22"/>
      <c r="N248" s="22"/>
      <c r="O248" s="22"/>
      <c r="P248" s="22"/>
      <c r="Q248" s="22"/>
      <c r="R248" s="22"/>
      <c r="S248" s="22"/>
      <c r="T248" s="22"/>
      <c r="U248" s="22"/>
      <c r="V248" s="22"/>
      <c r="W248" s="22"/>
    </row>
    <row r="249" ht="38" customHeight="1" spans="1:23">
      <c r="A249" s="119" t="s">
        <v>56</v>
      </c>
      <c r="B249" s="115" t="s">
        <v>312</v>
      </c>
      <c r="C249" s="23" t="s">
        <v>199</v>
      </c>
      <c r="D249" s="23" t="s">
        <v>81</v>
      </c>
      <c r="E249" s="23" t="s">
        <v>82</v>
      </c>
      <c r="F249" s="23" t="s">
        <v>313</v>
      </c>
      <c r="G249" s="23" t="s">
        <v>314</v>
      </c>
      <c r="H249" s="22">
        <v>2000</v>
      </c>
      <c r="I249" s="22">
        <v>2000</v>
      </c>
      <c r="J249" s="22">
        <v>500</v>
      </c>
      <c r="K249" s="22"/>
      <c r="L249" s="22">
        <v>1500</v>
      </c>
      <c r="M249" s="22"/>
      <c r="N249" s="22"/>
      <c r="O249" s="22"/>
      <c r="P249" s="22"/>
      <c r="Q249" s="22"/>
      <c r="R249" s="22"/>
      <c r="S249" s="22"/>
      <c r="T249" s="22"/>
      <c r="U249" s="22"/>
      <c r="V249" s="22"/>
      <c r="W249" s="22"/>
    </row>
    <row r="250" ht="38" customHeight="1" spans="1:23">
      <c r="A250" s="119" t="s">
        <v>56</v>
      </c>
      <c r="B250" s="115" t="s">
        <v>312</v>
      </c>
      <c r="C250" s="23" t="s">
        <v>199</v>
      </c>
      <c r="D250" s="23" t="s">
        <v>81</v>
      </c>
      <c r="E250" s="23" t="s">
        <v>82</v>
      </c>
      <c r="F250" s="23" t="s">
        <v>202</v>
      </c>
      <c r="G250" s="23" t="s">
        <v>203</v>
      </c>
      <c r="H250" s="22">
        <v>1500</v>
      </c>
      <c r="I250" s="22">
        <v>1500</v>
      </c>
      <c r="J250" s="22">
        <v>375</v>
      </c>
      <c r="K250" s="22"/>
      <c r="L250" s="22">
        <v>1125</v>
      </c>
      <c r="M250" s="22"/>
      <c r="N250" s="22"/>
      <c r="O250" s="22"/>
      <c r="P250" s="22"/>
      <c r="Q250" s="22"/>
      <c r="R250" s="22"/>
      <c r="S250" s="22"/>
      <c r="T250" s="22"/>
      <c r="U250" s="22"/>
      <c r="V250" s="22"/>
      <c r="W250" s="22"/>
    </row>
    <row r="251" ht="38" customHeight="1" spans="1:23">
      <c r="A251" s="119" t="s">
        <v>56</v>
      </c>
      <c r="B251" s="115" t="s">
        <v>312</v>
      </c>
      <c r="C251" s="23" t="s">
        <v>199</v>
      </c>
      <c r="D251" s="23" t="s">
        <v>81</v>
      </c>
      <c r="E251" s="23" t="s">
        <v>82</v>
      </c>
      <c r="F251" s="23" t="s">
        <v>204</v>
      </c>
      <c r="G251" s="23" t="s">
        <v>205</v>
      </c>
      <c r="H251" s="22">
        <v>7500</v>
      </c>
      <c r="I251" s="22">
        <v>7500</v>
      </c>
      <c r="J251" s="22">
        <v>1875</v>
      </c>
      <c r="K251" s="22"/>
      <c r="L251" s="22">
        <v>5625</v>
      </c>
      <c r="M251" s="22"/>
      <c r="N251" s="22"/>
      <c r="O251" s="22"/>
      <c r="P251" s="22"/>
      <c r="Q251" s="22"/>
      <c r="R251" s="22"/>
      <c r="S251" s="22"/>
      <c r="T251" s="22"/>
      <c r="U251" s="22"/>
      <c r="V251" s="22"/>
      <c r="W251" s="22"/>
    </row>
    <row r="252" ht="38" customHeight="1" spans="1:23">
      <c r="A252" s="119" t="s">
        <v>56</v>
      </c>
      <c r="B252" s="115" t="s">
        <v>312</v>
      </c>
      <c r="C252" s="23" t="s">
        <v>199</v>
      </c>
      <c r="D252" s="23" t="s">
        <v>81</v>
      </c>
      <c r="E252" s="23" t="s">
        <v>82</v>
      </c>
      <c r="F252" s="23" t="s">
        <v>257</v>
      </c>
      <c r="G252" s="23" t="s">
        <v>258</v>
      </c>
      <c r="H252" s="22">
        <v>200</v>
      </c>
      <c r="I252" s="22">
        <v>200</v>
      </c>
      <c r="J252" s="22">
        <v>50</v>
      </c>
      <c r="K252" s="22"/>
      <c r="L252" s="22">
        <v>150</v>
      </c>
      <c r="M252" s="22"/>
      <c r="N252" s="22"/>
      <c r="O252" s="22"/>
      <c r="P252" s="22"/>
      <c r="Q252" s="22"/>
      <c r="R252" s="22"/>
      <c r="S252" s="22"/>
      <c r="T252" s="22"/>
      <c r="U252" s="22"/>
      <c r="V252" s="22"/>
      <c r="W252" s="22"/>
    </row>
    <row r="253" ht="38" customHeight="1" spans="1:23">
      <c r="A253" s="119" t="s">
        <v>56</v>
      </c>
      <c r="B253" s="115" t="s">
        <v>312</v>
      </c>
      <c r="C253" s="23" t="s">
        <v>199</v>
      </c>
      <c r="D253" s="23" t="s">
        <v>81</v>
      </c>
      <c r="E253" s="23" t="s">
        <v>82</v>
      </c>
      <c r="F253" s="23" t="s">
        <v>208</v>
      </c>
      <c r="G253" s="23" t="s">
        <v>209</v>
      </c>
      <c r="H253" s="22">
        <v>36000</v>
      </c>
      <c r="I253" s="22">
        <v>36000</v>
      </c>
      <c r="J253" s="22">
        <v>9000</v>
      </c>
      <c r="K253" s="22"/>
      <c r="L253" s="22">
        <v>27000</v>
      </c>
      <c r="M253" s="22"/>
      <c r="N253" s="22"/>
      <c r="O253" s="22"/>
      <c r="P253" s="22"/>
      <c r="Q253" s="22"/>
      <c r="R253" s="22"/>
      <c r="S253" s="22"/>
      <c r="T253" s="22"/>
      <c r="U253" s="22"/>
      <c r="V253" s="22"/>
      <c r="W253" s="22"/>
    </row>
    <row r="254" ht="38" customHeight="1" spans="1:23">
      <c r="A254" s="119" t="s">
        <v>56</v>
      </c>
      <c r="B254" s="115" t="s">
        <v>312</v>
      </c>
      <c r="C254" s="23" t="s">
        <v>199</v>
      </c>
      <c r="D254" s="23" t="s">
        <v>81</v>
      </c>
      <c r="E254" s="23" t="s">
        <v>82</v>
      </c>
      <c r="F254" s="23" t="s">
        <v>259</v>
      </c>
      <c r="G254" s="23" t="s">
        <v>260</v>
      </c>
      <c r="H254" s="22">
        <v>5000</v>
      </c>
      <c r="I254" s="22">
        <v>5000</v>
      </c>
      <c r="J254" s="22">
        <v>1250</v>
      </c>
      <c r="K254" s="22"/>
      <c r="L254" s="22">
        <v>3750</v>
      </c>
      <c r="M254" s="22"/>
      <c r="N254" s="22"/>
      <c r="O254" s="22"/>
      <c r="P254" s="22"/>
      <c r="Q254" s="22"/>
      <c r="R254" s="22"/>
      <c r="S254" s="22"/>
      <c r="T254" s="22"/>
      <c r="U254" s="22"/>
      <c r="V254" s="22"/>
      <c r="W254" s="22"/>
    </row>
    <row r="255" ht="38" customHeight="1" spans="1:23">
      <c r="A255" s="119" t="s">
        <v>56</v>
      </c>
      <c r="B255" s="115" t="s">
        <v>312</v>
      </c>
      <c r="C255" s="23" t="s">
        <v>199</v>
      </c>
      <c r="D255" s="23" t="s">
        <v>81</v>
      </c>
      <c r="E255" s="23" t="s">
        <v>82</v>
      </c>
      <c r="F255" s="23" t="s">
        <v>210</v>
      </c>
      <c r="G255" s="23" t="s">
        <v>211</v>
      </c>
      <c r="H255" s="22">
        <v>4000</v>
      </c>
      <c r="I255" s="22">
        <v>4000</v>
      </c>
      <c r="J255" s="22">
        <v>1000</v>
      </c>
      <c r="K255" s="22"/>
      <c r="L255" s="22">
        <v>3000</v>
      </c>
      <c r="M255" s="22"/>
      <c r="N255" s="22"/>
      <c r="O255" s="22"/>
      <c r="P255" s="22"/>
      <c r="Q255" s="22"/>
      <c r="R255" s="22"/>
      <c r="S255" s="22"/>
      <c r="T255" s="22"/>
      <c r="U255" s="22"/>
      <c r="V255" s="22"/>
      <c r="W255" s="22"/>
    </row>
    <row r="256" ht="38" customHeight="1" spans="1:23">
      <c r="A256" s="119" t="s">
        <v>56</v>
      </c>
      <c r="B256" s="115" t="s">
        <v>312</v>
      </c>
      <c r="C256" s="23" t="s">
        <v>199</v>
      </c>
      <c r="D256" s="23" t="s">
        <v>81</v>
      </c>
      <c r="E256" s="23" t="s">
        <v>82</v>
      </c>
      <c r="F256" s="23" t="s">
        <v>193</v>
      </c>
      <c r="G256" s="23" t="s">
        <v>194</v>
      </c>
      <c r="H256" s="22">
        <v>14160</v>
      </c>
      <c r="I256" s="22">
        <v>14160</v>
      </c>
      <c r="J256" s="22">
        <v>3540</v>
      </c>
      <c r="K256" s="22"/>
      <c r="L256" s="22">
        <v>10620</v>
      </c>
      <c r="M256" s="22"/>
      <c r="N256" s="22"/>
      <c r="O256" s="22"/>
      <c r="P256" s="22"/>
      <c r="Q256" s="22"/>
      <c r="R256" s="22"/>
      <c r="S256" s="22"/>
      <c r="T256" s="22"/>
      <c r="U256" s="22"/>
      <c r="V256" s="22"/>
      <c r="W256" s="22"/>
    </row>
    <row r="257" ht="38" customHeight="1" spans="1:23">
      <c r="A257" s="119" t="s">
        <v>56</v>
      </c>
      <c r="B257" s="115" t="s">
        <v>312</v>
      </c>
      <c r="C257" s="23" t="s">
        <v>199</v>
      </c>
      <c r="D257" s="23" t="s">
        <v>81</v>
      </c>
      <c r="E257" s="23" t="s">
        <v>82</v>
      </c>
      <c r="F257" s="23" t="s">
        <v>212</v>
      </c>
      <c r="G257" s="23" t="s">
        <v>213</v>
      </c>
      <c r="H257" s="22">
        <v>68800</v>
      </c>
      <c r="I257" s="22">
        <v>68800</v>
      </c>
      <c r="J257" s="22">
        <v>17200</v>
      </c>
      <c r="K257" s="22"/>
      <c r="L257" s="22">
        <v>51600</v>
      </c>
      <c r="M257" s="22"/>
      <c r="N257" s="22"/>
      <c r="O257" s="22"/>
      <c r="P257" s="22"/>
      <c r="Q257" s="22"/>
      <c r="R257" s="22"/>
      <c r="S257" s="22"/>
      <c r="T257" s="22"/>
      <c r="U257" s="22"/>
      <c r="V257" s="22"/>
      <c r="W257" s="22"/>
    </row>
    <row r="258" ht="38" customHeight="1" spans="1:23">
      <c r="A258" s="119" t="s">
        <v>56</v>
      </c>
      <c r="B258" s="115" t="s">
        <v>315</v>
      </c>
      <c r="C258" s="23" t="s">
        <v>215</v>
      </c>
      <c r="D258" s="23" t="s">
        <v>81</v>
      </c>
      <c r="E258" s="23" t="s">
        <v>82</v>
      </c>
      <c r="F258" s="23" t="s">
        <v>171</v>
      </c>
      <c r="G258" s="23" t="s">
        <v>172</v>
      </c>
      <c r="H258" s="22">
        <v>334278</v>
      </c>
      <c r="I258" s="22">
        <v>334278</v>
      </c>
      <c r="J258" s="22">
        <v>83569.5</v>
      </c>
      <c r="K258" s="22"/>
      <c r="L258" s="22">
        <v>250708.5</v>
      </c>
      <c r="M258" s="22"/>
      <c r="N258" s="22"/>
      <c r="O258" s="22"/>
      <c r="P258" s="22"/>
      <c r="Q258" s="22"/>
      <c r="R258" s="22"/>
      <c r="S258" s="22"/>
      <c r="T258" s="22"/>
      <c r="U258" s="22"/>
      <c r="V258" s="22"/>
      <c r="W258" s="22"/>
    </row>
    <row r="259" ht="38" customHeight="1" spans="1:23">
      <c r="A259" s="119" t="s">
        <v>56</v>
      </c>
      <c r="B259" s="115" t="s">
        <v>316</v>
      </c>
      <c r="C259" s="23" t="s">
        <v>217</v>
      </c>
      <c r="D259" s="23" t="s">
        <v>85</v>
      </c>
      <c r="E259" s="23" t="s">
        <v>86</v>
      </c>
      <c r="F259" s="23" t="s">
        <v>167</v>
      </c>
      <c r="G259" s="23" t="s">
        <v>168</v>
      </c>
      <c r="H259" s="22">
        <v>394884</v>
      </c>
      <c r="I259" s="22">
        <v>394884</v>
      </c>
      <c r="J259" s="22">
        <v>98721</v>
      </c>
      <c r="K259" s="22"/>
      <c r="L259" s="22">
        <v>296163</v>
      </c>
      <c r="M259" s="22"/>
      <c r="N259" s="22"/>
      <c r="O259" s="22"/>
      <c r="P259" s="22"/>
      <c r="Q259" s="22"/>
      <c r="R259" s="22"/>
      <c r="S259" s="22"/>
      <c r="T259" s="22"/>
      <c r="U259" s="22"/>
      <c r="V259" s="22"/>
      <c r="W259" s="22"/>
    </row>
    <row r="260" ht="38" customHeight="1" spans="1:23">
      <c r="A260" s="119" t="s">
        <v>56</v>
      </c>
      <c r="B260" s="115" t="s">
        <v>316</v>
      </c>
      <c r="C260" s="23" t="s">
        <v>217</v>
      </c>
      <c r="D260" s="23" t="s">
        <v>85</v>
      </c>
      <c r="E260" s="23" t="s">
        <v>86</v>
      </c>
      <c r="F260" s="23" t="s">
        <v>169</v>
      </c>
      <c r="G260" s="23" t="s">
        <v>170</v>
      </c>
      <c r="H260" s="22">
        <v>39960</v>
      </c>
      <c r="I260" s="22">
        <v>39960</v>
      </c>
      <c r="J260" s="22">
        <v>9990</v>
      </c>
      <c r="K260" s="22"/>
      <c r="L260" s="22">
        <v>29970</v>
      </c>
      <c r="M260" s="22"/>
      <c r="N260" s="22"/>
      <c r="O260" s="22"/>
      <c r="P260" s="22"/>
      <c r="Q260" s="22"/>
      <c r="R260" s="22"/>
      <c r="S260" s="22"/>
      <c r="T260" s="22"/>
      <c r="U260" s="22"/>
      <c r="V260" s="22"/>
      <c r="W260" s="22"/>
    </row>
    <row r="261" ht="38" customHeight="1" spans="1:23">
      <c r="A261" s="119" t="s">
        <v>56</v>
      </c>
      <c r="B261" s="115" t="s">
        <v>316</v>
      </c>
      <c r="C261" s="23" t="s">
        <v>217</v>
      </c>
      <c r="D261" s="23" t="s">
        <v>85</v>
      </c>
      <c r="E261" s="23" t="s">
        <v>86</v>
      </c>
      <c r="F261" s="23" t="s">
        <v>171</v>
      </c>
      <c r="G261" s="23" t="s">
        <v>172</v>
      </c>
      <c r="H261" s="22">
        <v>32907</v>
      </c>
      <c r="I261" s="22">
        <v>32907</v>
      </c>
      <c r="J261" s="22">
        <v>8226.75</v>
      </c>
      <c r="K261" s="22"/>
      <c r="L261" s="22">
        <v>24680.25</v>
      </c>
      <c r="M261" s="22"/>
      <c r="N261" s="22"/>
      <c r="O261" s="22"/>
      <c r="P261" s="22"/>
      <c r="Q261" s="22"/>
      <c r="R261" s="22"/>
      <c r="S261" s="22"/>
      <c r="T261" s="22"/>
      <c r="U261" s="22"/>
      <c r="V261" s="22"/>
      <c r="W261" s="22"/>
    </row>
    <row r="262" ht="38" customHeight="1" spans="1:23">
      <c r="A262" s="119" t="s">
        <v>56</v>
      </c>
      <c r="B262" s="115" t="s">
        <v>316</v>
      </c>
      <c r="C262" s="23" t="s">
        <v>217</v>
      </c>
      <c r="D262" s="23" t="s">
        <v>85</v>
      </c>
      <c r="E262" s="23" t="s">
        <v>86</v>
      </c>
      <c r="F262" s="23" t="s">
        <v>218</v>
      </c>
      <c r="G262" s="23" t="s">
        <v>219</v>
      </c>
      <c r="H262" s="22">
        <v>506808</v>
      </c>
      <c r="I262" s="22">
        <v>506808</v>
      </c>
      <c r="J262" s="22">
        <v>126702</v>
      </c>
      <c r="K262" s="22"/>
      <c r="L262" s="22">
        <v>380106</v>
      </c>
      <c r="M262" s="22"/>
      <c r="N262" s="22"/>
      <c r="O262" s="22"/>
      <c r="P262" s="22"/>
      <c r="Q262" s="22"/>
      <c r="R262" s="22"/>
      <c r="S262" s="22"/>
      <c r="T262" s="22"/>
      <c r="U262" s="22"/>
      <c r="V262" s="22"/>
      <c r="W262" s="22"/>
    </row>
    <row r="263" ht="38" customHeight="1" spans="1:23">
      <c r="A263" s="119" t="s">
        <v>56</v>
      </c>
      <c r="B263" s="115" t="s">
        <v>317</v>
      </c>
      <c r="C263" s="23" t="s">
        <v>174</v>
      </c>
      <c r="D263" s="23" t="s">
        <v>93</v>
      </c>
      <c r="E263" s="23" t="s">
        <v>94</v>
      </c>
      <c r="F263" s="23" t="s">
        <v>175</v>
      </c>
      <c r="G263" s="23" t="s">
        <v>176</v>
      </c>
      <c r="H263" s="22">
        <v>163725.91</v>
      </c>
      <c r="I263" s="22">
        <v>163725.91</v>
      </c>
      <c r="J263" s="22">
        <v>40931.48</v>
      </c>
      <c r="K263" s="22"/>
      <c r="L263" s="22">
        <v>122794.43</v>
      </c>
      <c r="M263" s="22"/>
      <c r="N263" s="22"/>
      <c r="O263" s="22"/>
      <c r="P263" s="22"/>
      <c r="Q263" s="22"/>
      <c r="R263" s="22"/>
      <c r="S263" s="22"/>
      <c r="T263" s="22"/>
      <c r="U263" s="22"/>
      <c r="V263" s="22"/>
      <c r="W263" s="22"/>
    </row>
    <row r="264" ht="38" customHeight="1" spans="1:23">
      <c r="A264" s="119" t="s">
        <v>56</v>
      </c>
      <c r="B264" s="115" t="s">
        <v>317</v>
      </c>
      <c r="C264" s="23" t="s">
        <v>174</v>
      </c>
      <c r="D264" s="23" t="s">
        <v>97</v>
      </c>
      <c r="E264" s="23" t="s">
        <v>96</v>
      </c>
      <c r="F264" s="23" t="s">
        <v>177</v>
      </c>
      <c r="G264" s="23" t="s">
        <v>178</v>
      </c>
      <c r="H264" s="22">
        <v>7153.31</v>
      </c>
      <c r="I264" s="22">
        <v>7153.31</v>
      </c>
      <c r="J264" s="22">
        <v>1788.33</v>
      </c>
      <c r="K264" s="22"/>
      <c r="L264" s="22">
        <v>5364.98</v>
      </c>
      <c r="M264" s="22"/>
      <c r="N264" s="22"/>
      <c r="O264" s="22"/>
      <c r="P264" s="22"/>
      <c r="Q264" s="22"/>
      <c r="R264" s="22"/>
      <c r="S264" s="22"/>
      <c r="T264" s="22"/>
      <c r="U264" s="22"/>
      <c r="V264" s="22"/>
      <c r="W264" s="22"/>
    </row>
    <row r="265" ht="38" customHeight="1" spans="1:23">
      <c r="A265" s="119" t="s">
        <v>56</v>
      </c>
      <c r="B265" s="115" t="s">
        <v>317</v>
      </c>
      <c r="C265" s="23" t="s">
        <v>174</v>
      </c>
      <c r="D265" s="23" t="s">
        <v>104</v>
      </c>
      <c r="E265" s="23" t="s">
        <v>105</v>
      </c>
      <c r="F265" s="23" t="s">
        <v>179</v>
      </c>
      <c r="G265" s="23" t="s">
        <v>180</v>
      </c>
      <c r="H265" s="22">
        <v>77769.81</v>
      </c>
      <c r="I265" s="22">
        <v>77769.81</v>
      </c>
      <c r="J265" s="22">
        <v>19442.45</v>
      </c>
      <c r="K265" s="22"/>
      <c r="L265" s="22">
        <v>58327.36</v>
      </c>
      <c r="M265" s="22"/>
      <c r="N265" s="22"/>
      <c r="O265" s="22"/>
      <c r="P265" s="22"/>
      <c r="Q265" s="22"/>
      <c r="R265" s="22"/>
      <c r="S265" s="22"/>
      <c r="T265" s="22"/>
      <c r="U265" s="22"/>
      <c r="V265" s="22"/>
      <c r="W265" s="22"/>
    </row>
    <row r="266" ht="38" customHeight="1" spans="1:23">
      <c r="A266" s="119" t="s">
        <v>56</v>
      </c>
      <c r="B266" s="115" t="s">
        <v>317</v>
      </c>
      <c r="C266" s="23" t="s">
        <v>174</v>
      </c>
      <c r="D266" s="23" t="s">
        <v>106</v>
      </c>
      <c r="E266" s="23" t="s">
        <v>107</v>
      </c>
      <c r="F266" s="23" t="s">
        <v>181</v>
      </c>
      <c r="G266" s="23" t="s">
        <v>182</v>
      </c>
      <c r="H266" s="22">
        <v>20465.74</v>
      </c>
      <c r="I266" s="22">
        <v>20465.74</v>
      </c>
      <c r="J266" s="22">
        <v>5116.44</v>
      </c>
      <c r="K266" s="22"/>
      <c r="L266" s="22">
        <v>15349.3</v>
      </c>
      <c r="M266" s="22"/>
      <c r="N266" s="22"/>
      <c r="O266" s="22"/>
      <c r="P266" s="22"/>
      <c r="Q266" s="22"/>
      <c r="R266" s="22"/>
      <c r="S266" s="22"/>
      <c r="T266" s="22"/>
      <c r="U266" s="22"/>
      <c r="V266" s="22"/>
      <c r="W266" s="22"/>
    </row>
    <row r="267" ht="38" customHeight="1" spans="1:23">
      <c r="A267" s="119" t="s">
        <v>56</v>
      </c>
      <c r="B267" s="115" t="s">
        <v>317</v>
      </c>
      <c r="C267" s="23" t="s">
        <v>174</v>
      </c>
      <c r="D267" s="23" t="s">
        <v>108</v>
      </c>
      <c r="E267" s="23" t="s">
        <v>109</v>
      </c>
      <c r="F267" s="23" t="s">
        <v>177</v>
      </c>
      <c r="G267" s="23" t="s">
        <v>178</v>
      </c>
      <c r="H267" s="22">
        <v>3494.4</v>
      </c>
      <c r="I267" s="22">
        <v>3494.4</v>
      </c>
      <c r="J267" s="22">
        <v>3494.4</v>
      </c>
      <c r="K267" s="22"/>
      <c r="L267" s="22"/>
      <c r="M267" s="22"/>
      <c r="N267" s="22"/>
      <c r="O267" s="22"/>
      <c r="P267" s="22"/>
      <c r="Q267" s="22"/>
      <c r="R267" s="22"/>
      <c r="S267" s="22"/>
      <c r="T267" s="22"/>
      <c r="U267" s="22"/>
      <c r="V267" s="22"/>
      <c r="W267" s="22"/>
    </row>
    <row r="268" ht="38" customHeight="1" spans="1:23">
      <c r="A268" s="119" t="s">
        <v>56</v>
      </c>
      <c r="B268" s="115" t="s">
        <v>318</v>
      </c>
      <c r="C268" s="23" t="s">
        <v>115</v>
      </c>
      <c r="D268" s="23" t="s">
        <v>114</v>
      </c>
      <c r="E268" s="23" t="s">
        <v>115</v>
      </c>
      <c r="F268" s="23" t="s">
        <v>184</v>
      </c>
      <c r="G268" s="23" t="s">
        <v>115</v>
      </c>
      <c r="H268" s="22">
        <v>108381.29</v>
      </c>
      <c r="I268" s="22">
        <v>108381.29</v>
      </c>
      <c r="J268" s="22">
        <v>27095.32</v>
      </c>
      <c r="K268" s="22"/>
      <c r="L268" s="22">
        <v>81285.97</v>
      </c>
      <c r="M268" s="22"/>
      <c r="N268" s="22"/>
      <c r="O268" s="22"/>
      <c r="P268" s="22"/>
      <c r="Q268" s="22"/>
      <c r="R268" s="22"/>
      <c r="S268" s="22"/>
      <c r="T268" s="22"/>
      <c r="U268" s="22"/>
      <c r="V268" s="22"/>
      <c r="W268" s="22"/>
    </row>
    <row r="269" ht="38" customHeight="1" spans="1:23">
      <c r="A269" s="119" t="s">
        <v>56</v>
      </c>
      <c r="B269" s="115" t="s">
        <v>319</v>
      </c>
      <c r="C269" s="23" t="s">
        <v>196</v>
      </c>
      <c r="D269" s="23" t="s">
        <v>85</v>
      </c>
      <c r="E269" s="23" t="s">
        <v>86</v>
      </c>
      <c r="F269" s="23" t="s">
        <v>197</v>
      </c>
      <c r="G269" s="23" t="s">
        <v>196</v>
      </c>
      <c r="H269" s="22">
        <v>19491.18</v>
      </c>
      <c r="I269" s="22">
        <v>19491.18</v>
      </c>
      <c r="J269" s="22">
        <v>4872.8</v>
      </c>
      <c r="K269" s="22"/>
      <c r="L269" s="22">
        <v>14618.38</v>
      </c>
      <c r="M269" s="22"/>
      <c r="N269" s="22"/>
      <c r="O269" s="22"/>
      <c r="P269" s="22"/>
      <c r="Q269" s="22"/>
      <c r="R269" s="22"/>
      <c r="S269" s="22"/>
      <c r="T269" s="22"/>
      <c r="U269" s="22"/>
      <c r="V269" s="22"/>
      <c r="W269" s="22"/>
    </row>
    <row r="270" ht="38" customHeight="1" spans="1:23">
      <c r="A270" s="119" t="s">
        <v>56</v>
      </c>
      <c r="B270" s="115" t="s">
        <v>320</v>
      </c>
      <c r="C270" s="23" t="s">
        <v>199</v>
      </c>
      <c r="D270" s="23" t="s">
        <v>85</v>
      </c>
      <c r="E270" s="23" t="s">
        <v>86</v>
      </c>
      <c r="F270" s="23" t="s">
        <v>200</v>
      </c>
      <c r="G270" s="23" t="s">
        <v>201</v>
      </c>
      <c r="H270" s="22">
        <v>11294.29</v>
      </c>
      <c r="I270" s="22">
        <v>11294.29</v>
      </c>
      <c r="J270" s="22">
        <v>2823.57</v>
      </c>
      <c r="K270" s="22"/>
      <c r="L270" s="22">
        <v>8470.72</v>
      </c>
      <c r="M270" s="22"/>
      <c r="N270" s="22"/>
      <c r="O270" s="22"/>
      <c r="P270" s="22"/>
      <c r="Q270" s="22"/>
      <c r="R270" s="22"/>
      <c r="S270" s="22"/>
      <c r="T270" s="22"/>
      <c r="U270" s="22"/>
      <c r="V270" s="22"/>
      <c r="W270" s="22"/>
    </row>
    <row r="271" ht="38" customHeight="1" spans="1:23">
      <c r="A271" s="119" t="s">
        <v>56</v>
      </c>
      <c r="B271" s="115" t="s">
        <v>320</v>
      </c>
      <c r="C271" s="23" t="s">
        <v>199</v>
      </c>
      <c r="D271" s="23" t="s">
        <v>85</v>
      </c>
      <c r="E271" s="23" t="s">
        <v>86</v>
      </c>
      <c r="F271" s="23" t="s">
        <v>313</v>
      </c>
      <c r="G271" s="23" t="s">
        <v>314</v>
      </c>
      <c r="H271" s="22">
        <v>1000</v>
      </c>
      <c r="I271" s="22">
        <v>1000</v>
      </c>
      <c r="J271" s="22">
        <v>250</v>
      </c>
      <c r="K271" s="22"/>
      <c r="L271" s="22">
        <v>750</v>
      </c>
      <c r="M271" s="22"/>
      <c r="N271" s="22"/>
      <c r="O271" s="22"/>
      <c r="P271" s="22"/>
      <c r="Q271" s="22"/>
      <c r="R271" s="22"/>
      <c r="S271" s="22"/>
      <c r="T271" s="22"/>
      <c r="U271" s="22"/>
      <c r="V271" s="22"/>
      <c r="W271" s="22"/>
    </row>
    <row r="272" ht="38" customHeight="1" spans="1:23">
      <c r="A272" s="119" t="s">
        <v>56</v>
      </c>
      <c r="B272" s="115" t="s">
        <v>320</v>
      </c>
      <c r="C272" s="23" t="s">
        <v>199</v>
      </c>
      <c r="D272" s="23" t="s">
        <v>85</v>
      </c>
      <c r="E272" s="23" t="s">
        <v>86</v>
      </c>
      <c r="F272" s="23" t="s">
        <v>202</v>
      </c>
      <c r="G272" s="23" t="s">
        <v>203</v>
      </c>
      <c r="H272" s="22">
        <v>500</v>
      </c>
      <c r="I272" s="22">
        <v>500</v>
      </c>
      <c r="J272" s="22">
        <v>125</v>
      </c>
      <c r="K272" s="22"/>
      <c r="L272" s="22">
        <v>375</v>
      </c>
      <c r="M272" s="22"/>
      <c r="N272" s="22"/>
      <c r="O272" s="22"/>
      <c r="P272" s="22"/>
      <c r="Q272" s="22"/>
      <c r="R272" s="22"/>
      <c r="S272" s="22"/>
      <c r="T272" s="22"/>
      <c r="U272" s="22"/>
      <c r="V272" s="22"/>
      <c r="W272" s="22"/>
    </row>
    <row r="273" ht="38" customHeight="1" spans="1:23">
      <c r="A273" s="119" t="s">
        <v>56</v>
      </c>
      <c r="B273" s="115" t="s">
        <v>320</v>
      </c>
      <c r="C273" s="23" t="s">
        <v>199</v>
      </c>
      <c r="D273" s="23" t="s">
        <v>85</v>
      </c>
      <c r="E273" s="23" t="s">
        <v>86</v>
      </c>
      <c r="F273" s="23" t="s">
        <v>204</v>
      </c>
      <c r="G273" s="23" t="s">
        <v>205</v>
      </c>
      <c r="H273" s="22">
        <v>1500</v>
      </c>
      <c r="I273" s="22">
        <v>1500</v>
      </c>
      <c r="J273" s="22">
        <v>375</v>
      </c>
      <c r="K273" s="22"/>
      <c r="L273" s="22">
        <v>1125</v>
      </c>
      <c r="M273" s="22"/>
      <c r="N273" s="22"/>
      <c r="O273" s="22"/>
      <c r="P273" s="22"/>
      <c r="Q273" s="22"/>
      <c r="R273" s="22"/>
      <c r="S273" s="22"/>
      <c r="T273" s="22"/>
      <c r="U273" s="22"/>
      <c r="V273" s="22"/>
      <c r="W273" s="22"/>
    </row>
    <row r="274" ht="38" customHeight="1" spans="1:23">
      <c r="A274" s="119" t="s">
        <v>56</v>
      </c>
      <c r="B274" s="115" t="s">
        <v>320</v>
      </c>
      <c r="C274" s="23" t="s">
        <v>199</v>
      </c>
      <c r="D274" s="23" t="s">
        <v>85</v>
      </c>
      <c r="E274" s="23" t="s">
        <v>86</v>
      </c>
      <c r="F274" s="23" t="s">
        <v>257</v>
      </c>
      <c r="G274" s="23" t="s">
        <v>258</v>
      </c>
      <c r="H274" s="22">
        <v>200</v>
      </c>
      <c r="I274" s="22">
        <v>200</v>
      </c>
      <c r="J274" s="22">
        <v>50</v>
      </c>
      <c r="K274" s="22"/>
      <c r="L274" s="22">
        <v>150</v>
      </c>
      <c r="M274" s="22"/>
      <c r="N274" s="22"/>
      <c r="O274" s="22"/>
      <c r="P274" s="22"/>
      <c r="Q274" s="22"/>
      <c r="R274" s="22"/>
      <c r="S274" s="22"/>
      <c r="T274" s="22"/>
      <c r="U274" s="22"/>
      <c r="V274" s="22"/>
      <c r="W274" s="22"/>
    </row>
    <row r="275" ht="38" customHeight="1" spans="1:23">
      <c r="A275" s="119" t="s">
        <v>56</v>
      </c>
      <c r="B275" s="115" t="s">
        <v>320</v>
      </c>
      <c r="C275" s="23" t="s">
        <v>199</v>
      </c>
      <c r="D275" s="23" t="s">
        <v>85</v>
      </c>
      <c r="E275" s="23" t="s">
        <v>86</v>
      </c>
      <c r="F275" s="23" t="s">
        <v>208</v>
      </c>
      <c r="G275" s="23" t="s">
        <v>209</v>
      </c>
      <c r="H275" s="22">
        <v>27000</v>
      </c>
      <c r="I275" s="22">
        <v>27000</v>
      </c>
      <c r="J275" s="22">
        <v>6750</v>
      </c>
      <c r="K275" s="22"/>
      <c r="L275" s="22">
        <v>20250</v>
      </c>
      <c r="M275" s="22"/>
      <c r="N275" s="22"/>
      <c r="O275" s="22"/>
      <c r="P275" s="22"/>
      <c r="Q275" s="22"/>
      <c r="R275" s="22"/>
      <c r="S275" s="22"/>
      <c r="T275" s="22"/>
      <c r="U275" s="22"/>
      <c r="V275" s="22"/>
      <c r="W275" s="22"/>
    </row>
    <row r="276" ht="38" customHeight="1" spans="1:23">
      <c r="A276" s="119" t="s">
        <v>56</v>
      </c>
      <c r="B276" s="115" t="s">
        <v>320</v>
      </c>
      <c r="C276" s="23" t="s">
        <v>199</v>
      </c>
      <c r="D276" s="23" t="s">
        <v>85</v>
      </c>
      <c r="E276" s="23" t="s">
        <v>86</v>
      </c>
      <c r="F276" s="23" t="s">
        <v>259</v>
      </c>
      <c r="G276" s="23" t="s">
        <v>260</v>
      </c>
      <c r="H276" s="22">
        <v>900</v>
      </c>
      <c r="I276" s="22">
        <v>900</v>
      </c>
      <c r="J276" s="22">
        <v>225</v>
      </c>
      <c r="K276" s="22"/>
      <c r="L276" s="22">
        <v>675</v>
      </c>
      <c r="M276" s="22"/>
      <c r="N276" s="22"/>
      <c r="O276" s="22"/>
      <c r="P276" s="22"/>
      <c r="Q276" s="22"/>
      <c r="R276" s="22"/>
      <c r="S276" s="22"/>
      <c r="T276" s="22"/>
      <c r="U276" s="22"/>
      <c r="V276" s="22"/>
      <c r="W276" s="22"/>
    </row>
    <row r="277" ht="38" customHeight="1" spans="1:23">
      <c r="A277" s="119" t="s">
        <v>56</v>
      </c>
      <c r="B277" s="115" t="s">
        <v>320</v>
      </c>
      <c r="C277" s="23" t="s">
        <v>199</v>
      </c>
      <c r="D277" s="23" t="s">
        <v>85</v>
      </c>
      <c r="E277" s="23" t="s">
        <v>86</v>
      </c>
      <c r="F277" s="23" t="s">
        <v>210</v>
      </c>
      <c r="G277" s="23" t="s">
        <v>211</v>
      </c>
      <c r="H277" s="22">
        <v>1900</v>
      </c>
      <c r="I277" s="22">
        <v>1900</v>
      </c>
      <c r="J277" s="22">
        <v>475</v>
      </c>
      <c r="K277" s="22"/>
      <c r="L277" s="22">
        <v>1425</v>
      </c>
      <c r="M277" s="22"/>
      <c r="N277" s="22"/>
      <c r="O277" s="22"/>
      <c r="P277" s="22"/>
      <c r="Q277" s="22"/>
      <c r="R277" s="22"/>
      <c r="S277" s="22"/>
      <c r="T277" s="22"/>
      <c r="U277" s="22"/>
      <c r="V277" s="22"/>
      <c r="W277" s="22"/>
    </row>
    <row r="278" ht="38" customHeight="1" spans="1:23">
      <c r="A278" s="119" t="s">
        <v>56</v>
      </c>
      <c r="B278" s="115" t="s">
        <v>320</v>
      </c>
      <c r="C278" s="23" t="s">
        <v>199</v>
      </c>
      <c r="D278" s="23" t="s">
        <v>85</v>
      </c>
      <c r="E278" s="23" t="s">
        <v>86</v>
      </c>
      <c r="F278" s="23" t="s">
        <v>212</v>
      </c>
      <c r="G278" s="23" t="s">
        <v>213</v>
      </c>
      <c r="H278" s="22">
        <v>26400</v>
      </c>
      <c r="I278" s="22">
        <v>26400</v>
      </c>
      <c r="J278" s="22">
        <v>6600</v>
      </c>
      <c r="K278" s="22"/>
      <c r="L278" s="22">
        <v>19800</v>
      </c>
      <c r="M278" s="22"/>
      <c r="N278" s="22"/>
      <c r="O278" s="22"/>
      <c r="P278" s="22"/>
      <c r="Q278" s="22"/>
      <c r="R278" s="22"/>
      <c r="S278" s="22"/>
      <c r="T278" s="22"/>
      <c r="U278" s="22"/>
      <c r="V278" s="22"/>
      <c r="W278" s="22"/>
    </row>
    <row r="279" ht="38" customHeight="1" spans="1:23">
      <c r="A279" s="23" t="s">
        <v>58</v>
      </c>
      <c r="B279" s="23"/>
      <c r="C279" s="23"/>
      <c r="D279" s="23"/>
      <c r="E279" s="23"/>
      <c r="F279" s="23"/>
      <c r="G279" s="23"/>
      <c r="H279" s="22">
        <v>5338749.32</v>
      </c>
      <c r="I279" s="22">
        <v>4741149.32</v>
      </c>
      <c r="J279" s="22">
        <v>1170609.05</v>
      </c>
      <c r="K279" s="22"/>
      <c r="L279" s="22">
        <v>3570540.27</v>
      </c>
      <c r="M279" s="22"/>
      <c r="N279" s="22"/>
      <c r="O279" s="22"/>
      <c r="P279" s="22"/>
      <c r="Q279" s="22"/>
      <c r="R279" s="22">
        <v>597600</v>
      </c>
      <c r="S279" s="22"/>
      <c r="T279" s="22"/>
      <c r="U279" s="22"/>
      <c r="V279" s="22"/>
      <c r="W279" s="22">
        <v>597600</v>
      </c>
    </row>
    <row r="280" ht="38" customHeight="1" spans="1:23">
      <c r="A280" s="119" t="s">
        <v>58</v>
      </c>
      <c r="B280" s="115" t="s">
        <v>321</v>
      </c>
      <c r="C280" s="23" t="s">
        <v>166</v>
      </c>
      <c r="D280" s="23" t="s">
        <v>81</v>
      </c>
      <c r="E280" s="23" t="s">
        <v>82</v>
      </c>
      <c r="F280" s="23" t="s">
        <v>167</v>
      </c>
      <c r="G280" s="23" t="s">
        <v>168</v>
      </c>
      <c r="H280" s="22">
        <v>712870.2</v>
      </c>
      <c r="I280" s="22">
        <v>712870.2</v>
      </c>
      <c r="J280" s="22">
        <v>178217.55</v>
      </c>
      <c r="K280" s="22"/>
      <c r="L280" s="22">
        <v>534652.65</v>
      </c>
      <c r="M280" s="22"/>
      <c r="N280" s="22"/>
      <c r="O280" s="22"/>
      <c r="P280" s="22"/>
      <c r="Q280" s="22"/>
      <c r="R280" s="22"/>
      <c r="S280" s="22"/>
      <c r="T280" s="22"/>
      <c r="U280" s="22"/>
      <c r="V280" s="22"/>
      <c r="W280" s="22"/>
    </row>
    <row r="281" ht="38" customHeight="1" spans="1:23">
      <c r="A281" s="119" t="s">
        <v>58</v>
      </c>
      <c r="B281" s="115" t="s">
        <v>321</v>
      </c>
      <c r="C281" s="23" t="s">
        <v>166</v>
      </c>
      <c r="D281" s="23" t="s">
        <v>81</v>
      </c>
      <c r="E281" s="23" t="s">
        <v>82</v>
      </c>
      <c r="F281" s="23" t="s">
        <v>169</v>
      </c>
      <c r="G281" s="23" t="s">
        <v>170</v>
      </c>
      <c r="H281" s="22">
        <v>929993.4</v>
      </c>
      <c r="I281" s="22">
        <v>929993.4</v>
      </c>
      <c r="J281" s="22">
        <v>232498.35</v>
      </c>
      <c r="K281" s="22"/>
      <c r="L281" s="22">
        <v>697495.05</v>
      </c>
      <c r="M281" s="22"/>
      <c r="N281" s="22"/>
      <c r="O281" s="22"/>
      <c r="P281" s="22"/>
      <c r="Q281" s="22"/>
      <c r="R281" s="22"/>
      <c r="S281" s="22"/>
      <c r="T281" s="22"/>
      <c r="U281" s="22"/>
      <c r="V281" s="22"/>
      <c r="W281" s="22"/>
    </row>
    <row r="282" ht="38" customHeight="1" spans="1:23">
      <c r="A282" s="119" t="s">
        <v>58</v>
      </c>
      <c r="B282" s="115" t="s">
        <v>321</v>
      </c>
      <c r="C282" s="23" t="s">
        <v>166</v>
      </c>
      <c r="D282" s="23" t="s">
        <v>81</v>
      </c>
      <c r="E282" s="23" t="s">
        <v>82</v>
      </c>
      <c r="F282" s="23" t="s">
        <v>171</v>
      </c>
      <c r="G282" s="23" t="s">
        <v>172</v>
      </c>
      <c r="H282" s="22">
        <v>65030.85</v>
      </c>
      <c r="I282" s="22">
        <v>65030.85</v>
      </c>
      <c r="J282" s="22">
        <v>16257.71</v>
      </c>
      <c r="K282" s="22"/>
      <c r="L282" s="22">
        <v>48773.14</v>
      </c>
      <c r="M282" s="22"/>
      <c r="N282" s="22"/>
      <c r="O282" s="22"/>
      <c r="P282" s="22"/>
      <c r="Q282" s="22"/>
      <c r="R282" s="22"/>
      <c r="S282" s="22"/>
      <c r="T282" s="22"/>
      <c r="U282" s="22"/>
      <c r="V282" s="22"/>
      <c r="W282" s="22"/>
    </row>
    <row r="283" ht="38" customHeight="1" spans="1:23">
      <c r="A283" s="119" t="s">
        <v>58</v>
      </c>
      <c r="B283" s="115" t="s">
        <v>322</v>
      </c>
      <c r="C283" s="23" t="s">
        <v>174</v>
      </c>
      <c r="D283" s="23" t="s">
        <v>93</v>
      </c>
      <c r="E283" s="23" t="s">
        <v>94</v>
      </c>
      <c r="F283" s="23" t="s">
        <v>175</v>
      </c>
      <c r="G283" s="23" t="s">
        <v>176</v>
      </c>
      <c r="H283" s="22">
        <v>291474.79</v>
      </c>
      <c r="I283" s="22">
        <v>291474.79</v>
      </c>
      <c r="J283" s="22">
        <v>72868.7</v>
      </c>
      <c r="K283" s="22"/>
      <c r="L283" s="22">
        <v>218606.09</v>
      </c>
      <c r="M283" s="22"/>
      <c r="N283" s="22"/>
      <c r="O283" s="22"/>
      <c r="P283" s="22"/>
      <c r="Q283" s="22"/>
      <c r="R283" s="22"/>
      <c r="S283" s="22"/>
      <c r="T283" s="22"/>
      <c r="U283" s="22"/>
      <c r="V283" s="22"/>
      <c r="W283" s="22"/>
    </row>
    <row r="284" ht="38" customHeight="1" spans="1:23">
      <c r="A284" s="119" t="s">
        <v>58</v>
      </c>
      <c r="B284" s="115" t="s">
        <v>322</v>
      </c>
      <c r="C284" s="23" t="s">
        <v>174</v>
      </c>
      <c r="D284" s="23" t="s">
        <v>97</v>
      </c>
      <c r="E284" s="23" t="s">
        <v>96</v>
      </c>
      <c r="F284" s="23" t="s">
        <v>177</v>
      </c>
      <c r="G284" s="23" t="s">
        <v>178</v>
      </c>
      <c r="H284" s="22">
        <v>3606.04</v>
      </c>
      <c r="I284" s="22">
        <v>3606.04</v>
      </c>
      <c r="J284" s="22">
        <v>901.51</v>
      </c>
      <c r="K284" s="22"/>
      <c r="L284" s="22">
        <v>2704.53</v>
      </c>
      <c r="M284" s="22"/>
      <c r="N284" s="22"/>
      <c r="O284" s="22"/>
      <c r="P284" s="22"/>
      <c r="Q284" s="22"/>
      <c r="R284" s="22"/>
      <c r="S284" s="22"/>
      <c r="T284" s="22"/>
      <c r="U284" s="22"/>
      <c r="V284" s="22"/>
      <c r="W284" s="22"/>
    </row>
    <row r="285" ht="38" customHeight="1" spans="1:23">
      <c r="A285" s="119" t="s">
        <v>58</v>
      </c>
      <c r="B285" s="115" t="s">
        <v>322</v>
      </c>
      <c r="C285" s="23" t="s">
        <v>174</v>
      </c>
      <c r="D285" s="23" t="s">
        <v>102</v>
      </c>
      <c r="E285" s="23" t="s">
        <v>103</v>
      </c>
      <c r="F285" s="23" t="s">
        <v>179</v>
      </c>
      <c r="G285" s="23" t="s">
        <v>180</v>
      </c>
      <c r="H285" s="22">
        <v>138450.53</v>
      </c>
      <c r="I285" s="22">
        <v>138450.53</v>
      </c>
      <c r="J285" s="22">
        <v>34612.63</v>
      </c>
      <c r="K285" s="22"/>
      <c r="L285" s="22">
        <v>103837.9</v>
      </c>
      <c r="M285" s="22"/>
      <c r="N285" s="22"/>
      <c r="O285" s="22"/>
      <c r="P285" s="22"/>
      <c r="Q285" s="22"/>
      <c r="R285" s="22"/>
      <c r="S285" s="22"/>
      <c r="T285" s="22"/>
      <c r="U285" s="22"/>
      <c r="V285" s="22"/>
      <c r="W285" s="22"/>
    </row>
    <row r="286" ht="38" customHeight="1" spans="1:23">
      <c r="A286" s="119" t="s">
        <v>58</v>
      </c>
      <c r="B286" s="115" t="s">
        <v>322</v>
      </c>
      <c r="C286" s="23" t="s">
        <v>174</v>
      </c>
      <c r="D286" s="23" t="s">
        <v>106</v>
      </c>
      <c r="E286" s="23" t="s">
        <v>107</v>
      </c>
      <c r="F286" s="23" t="s">
        <v>181</v>
      </c>
      <c r="G286" s="23" t="s">
        <v>182</v>
      </c>
      <c r="H286" s="22">
        <v>46384.27</v>
      </c>
      <c r="I286" s="22">
        <v>46384.27</v>
      </c>
      <c r="J286" s="22">
        <v>11596.07</v>
      </c>
      <c r="K286" s="22"/>
      <c r="L286" s="22">
        <v>34788.2</v>
      </c>
      <c r="M286" s="22"/>
      <c r="N286" s="22"/>
      <c r="O286" s="22"/>
      <c r="P286" s="22"/>
      <c r="Q286" s="22"/>
      <c r="R286" s="22"/>
      <c r="S286" s="22"/>
      <c r="T286" s="22"/>
      <c r="U286" s="22"/>
      <c r="V286" s="22"/>
      <c r="W286" s="22"/>
    </row>
    <row r="287" ht="38" customHeight="1" spans="1:23">
      <c r="A287" s="119" t="s">
        <v>58</v>
      </c>
      <c r="B287" s="115" t="s">
        <v>322</v>
      </c>
      <c r="C287" s="23" t="s">
        <v>174</v>
      </c>
      <c r="D287" s="23" t="s">
        <v>108</v>
      </c>
      <c r="E287" s="23" t="s">
        <v>109</v>
      </c>
      <c r="F287" s="23" t="s">
        <v>177</v>
      </c>
      <c r="G287" s="23" t="s">
        <v>178</v>
      </c>
      <c r="H287" s="22">
        <v>10046.4</v>
      </c>
      <c r="I287" s="22">
        <v>10046.4</v>
      </c>
      <c r="J287" s="22">
        <v>10046.4</v>
      </c>
      <c r="K287" s="22"/>
      <c r="L287" s="22"/>
      <c r="M287" s="22"/>
      <c r="N287" s="22"/>
      <c r="O287" s="22"/>
      <c r="P287" s="22"/>
      <c r="Q287" s="22"/>
      <c r="R287" s="22"/>
      <c r="S287" s="22"/>
      <c r="T287" s="22"/>
      <c r="U287" s="22"/>
      <c r="V287" s="22"/>
      <c r="W287" s="22"/>
    </row>
    <row r="288" ht="38" customHeight="1" spans="1:23">
      <c r="A288" s="119" t="s">
        <v>58</v>
      </c>
      <c r="B288" s="115" t="s">
        <v>323</v>
      </c>
      <c r="C288" s="23" t="s">
        <v>115</v>
      </c>
      <c r="D288" s="23" t="s">
        <v>114</v>
      </c>
      <c r="E288" s="23" t="s">
        <v>115</v>
      </c>
      <c r="F288" s="23" t="s">
        <v>184</v>
      </c>
      <c r="G288" s="23" t="s">
        <v>115</v>
      </c>
      <c r="H288" s="22">
        <v>217834.72</v>
      </c>
      <c r="I288" s="22">
        <v>217834.72</v>
      </c>
      <c r="J288" s="22">
        <v>54458.68</v>
      </c>
      <c r="K288" s="22"/>
      <c r="L288" s="22">
        <v>163376.04</v>
      </c>
      <c r="M288" s="22"/>
      <c r="N288" s="22"/>
      <c r="O288" s="22"/>
      <c r="P288" s="22"/>
      <c r="Q288" s="22"/>
      <c r="R288" s="22"/>
      <c r="S288" s="22"/>
      <c r="T288" s="22"/>
      <c r="U288" s="22"/>
      <c r="V288" s="22"/>
      <c r="W288" s="22"/>
    </row>
    <row r="289" ht="38" customHeight="1" spans="1:23">
      <c r="A289" s="119" t="s">
        <v>58</v>
      </c>
      <c r="B289" s="115" t="s">
        <v>324</v>
      </c>
      <c r="C289" s="23" t="s">
        <v>238</v>
      </c>
      <c r="D289" s="23" t="s">
        <v>81</v>
      </c>
      <c r="E289" s="23" t="s">
        <v>82</v>
      </c>
      <c r="F289" s="23" t="s">
        <v>239</v>
      </c>
      <c r="G289" s="23" t="s">
        <v>240</v>
      </c>
      <c r="H289" s="22">
        <v>5376</v>
      </c>
      <c r="I289" s="22">
        <v>5376</v>
      </c>
      <c r="J289" s="22">
        <v>1344</v>
      </c>
      <c r="K289" s="22"/>
      <c r="L289" s="22">
        <v>4032</v>
      </c>
      <c r="M289" s="22"/>
      <c r="N289" s="22"/>
      <c r="O289" s="22"/>
      <c r="P289" s="22"/>
      <c r="Q289" s="22"/>
      <c r="R289" s="22"/>
      <c r="S289" s="22"/>
      <c r="T289" s="22"/>
      <c r="U289" s="22"/>
      <c r="V289" s="22"/>
      <c r="W289" s="22"/>
    </row>
    <row r="290" ht="38" customHeight="1" spans="1:23">
      <c r="A290" s="119" t="s">
        <v>58</v>
      </c>
      <c r="B290" s="115" t="s">
        <v>325</v>
      </c>
      <c r="C290" s="23" t="s">
        <v>242</v>
      </c>
      <c r="D290" s="23" t="s">
        <v>81</v>
      </c>
      <c r="E290" s="23" t="s">
        <v>82</v>
      </c>
      <c r="F290" s="23" t="s">
        <v>243</v>
      </c>
      <c r="G290" s="23" t="s">
        <v>242</v>
      </c>
      <c r="H290" s="22">
        <v>597600</v>
      </c>
      <c r="I290" s="22"/>
      <c r="J290" s="22"/>
      <c r="K290" s="22"/>
      <c r="L290" s="22"/>
      <c r="M290" s="22"/>
      <c r="N290" s="22"/>
      <c r="O290" s="22"/>
      <c r="P290" s="22"/>
      <c r="Q290" s="22"/>
      <c r="R290" s="22">
        <v>597600</v>
      </c>
      <c r="S290" s="22"/>
      <c r="T290" s="22"/>
      <c r="U290" s="22"/>
      <c r="V290" s="22"/>
      <c r="W290" s="22">
        <v>597600</v>
      </c>
    </row>
    <row r="291" ht="38" customHeight="1" spans="1:23">
      <c r="A291" s="119" t="s">
        <v>58</v>
      </c>
      <c r="B291" s="115" t="s">
        <v>326</v>
      </c>
      <c r="C291" s="23" t="s">
        <v>186</v>
      </c>
      <c r="D291" s="23" t="s">
        <v>81</v>
      </c>
      <c r="E291" s="23" t="s">
        <v>82</v>
      </c>
      <c r="F291" s="23" t="s">
        <v>187</v>
      </c>
      <c r="G291" s="23" t="s">
        <v>188</v>
      </c>
      <c r="H291" s="22">
        <v>28000</v>
      </c>
      <c r="I291" s="22">
        <v>28000</v>
      </c>
      <c r="J291" s="22"/>
      <c r="K291" s="22"/>
      <c r="L291" s="22">
        <v>28000</v>
      </c>
      <c r="M291" s="22"/>
      <c r="N291" s="22"/>
      <c r="O291" s="22"/>
      <c r="P291" s="22"/>
      <c r="Q291" s="22"/>
      <c r="R291" s="22"/>
      <c r="S291" s="22"/>
      <c r="T291" s="22"/>
      <c r="U291" s="22"/>
      <c r="V291" s="22"/>
      <c r="W291" s="22"/>
    </row>
    <row r="292" ht="38" customHeight="1" spans="1:23">
      <c r="A292" s="119" t="s">
        <v>58</v>
      </c>
      <c r="B292" s="115" t="s">
        <v>327</v>
      </c>
      <c r="C292" s="23" t="s">
        <v>145</v>
      </c>
      <c r="D292" s="23" t="s">
        <v>81</v>
      </c>
      <c r="E292" s="23" t="s">
        <v>82</v>
      </c>
      <c r="F292" s="23" t="s">
        <v>190</v>
      </c>
      <c r="G292" s="23" t="s">
        <v>145</v>
      </c>
      <c r="H292" s="22">
        <v>6000</v>
      </c>
      <c r="I292" s="22">
        <v>6000</v>
      </c>
      <c r="J292" s="22">
        <v>1500</v>
      </c>
      <c r="K292" s="22"/>
      <c r="L292" s="22">
        <v>4500</v>
      </c>
      <c r="M292" s="22"/>
      <c r="N292" s="22"/>
      <c r="O292" s="22"/>
      <c r="P292" s="22"/>
      <c r="Q292" s="22"/>
      <c r="R292" s="22"/>
      <c r="S292" s="22"/>
      <c r="T292" s="22"/>
      <c r="U292" s="22"/>
      <c r="V292" s="22"/>
      <c r="W292" s="22"/>
    </row>
    <row r="293" ht="38" customHeight="1" spans="1:23">
      <c r="A293" s="119" t="s">
        <v>58</v>
      </c>
      <c r="B293" s="115" t="s">
        <v>328</v>
      </c>
      <c r="C293" s="23" t="s">
        <v>192</v>
      </c>
      <c r="D293" s="23" t="s">
        <v>81</v>
      </c>
      <c r="E293" s="23" t="s">
        <v>82</v>
      </c>
      <c r="F293" s="23" t="s">
        <v>193</v>
      </c>
      <c r="G293" s="23" t="s">
        <v>194</v>
      </c>
      <c r="H293" s="22">
        <v>140490</v>
      </c>
      <c r="I293" s="22">
        <v>140490</v>
      </c>
      <c r="J293" s="22">
        <v>35122.5</v>
      </c>
      <c r="K293" s="22"/>
      <c r="L293" s="22">
        <v>105367.5</v>
      </c>
      <c r="M293" s="22"/>
      <c r="N293" s="22"/>
      <c r="O293" s="22"/>
      <c r="P293" s="22"/>
      <c r="Q293" s="22"/>
      <c r="R293" s="22"/>
      <c r="S293" s="22"/>
      <c r="T293" s="22"/>
      <c r="U293" s="22"/>
      <c r="V293" s="22"/>
      <c r="W293" s="22"/>
    </row>
    <row r="294" ht="38" customHeight="1" spans="1:23">
      <c r="A294" s="119" t="s">
        <v>58</v>
      </c>
      <c r="B294" s="115" t="s">
        <v>329</v>
      </c>
      <c r="C294" s="23" t="s">
        <v>196</v>
      </c>
      <c r="D294" s="23" t="s">
        <v>81</v>
      </c>
      <c r="E294" s="23" t="s">
        <v>82</v>
      </c>
      <c r="F294" s="23" t="s">
        <v>197</v>
      </c>
      <c r="G294" s="23" t="s">
        <v>196</v>
      </c>
      <c r="H294" s="22">
        <v>38791.38</v>
      </c>
      <c r="I294" s="22">
        <v>38791.38</v>
      </c>
      <c r="J294" s="22">
        <v>9697.85</v>
      </c>
      <c r="K294" s="22"/>
      <c r="L294" s="22">
        <v>29093.53</v>
      </c>
      <c r="M294" s="22"/>
      <c r="N294" s="22"/>
      <c r="O294" s="22"/>
      <c r="P294" s="22"/>
      <c r="Q294" s="22"/>
      <c r="R294" s="22"/>
      <c r="S294" s="22"/>
      <c r="T294" s="22"/>
      <c r="U294" s="22"/>
      <c r="V294" s="22"/>
      <c r="W294" s="22"/>
    </row>
    <row r="295" ht="38" customHeight="1" spans="1:23">
      <c r="A295" s="119" t="s">
        <v>58</v>
      </c>
      <c r="B295" s="115" t="s">
        <v>330</v>
      </c>
      <c r="C295" s="23" t="s">
        <v>199</v>
      </c>
      <c r="D295" s="23" t="s">
        <v>81</v>
      </c>
      <c r="E295" s="23" t="s">
        <v>82</v>
      </c>
      <c r="F295" s="23" t="s">
        <v>200</v>
      </c>
      <c r="G295" s="23" t="s">
        <v>201</v>
      </c>
      <c r="H295" s="22">
        <v>71335.61</v>
      </c>
      <c r="I295" s="22">
        <v>71335.61</v>
      </c>
      <c r="J295" s="22"/>
      <c r="K295" s="22"/>
      <c r="L295" s="22">
        <v>71335.61</v>
      </c>
      <c r="M295" s="22"/>
      <c r="N295" s="22"/>
      <c r="O295" s="22"/>
      <c r="P295" s="22"/>
      <c r="Q295" s="22"/>
      <c r="R295" s="22"/>
      <c r="S295" s="22"/>
      <c r="T295" s="22"/>
      <c r="U295" s="22"/>
      <c r="V295" s="22"/>
      <c r="W295" s="22"/>
    </row>
    <row r="296" ht="38" customHeight="1" spans="1:23">
      <c r="A296" s="119" t="s">
        <v>58</v>
      </c>
      <c r="B296" s="115" t="s">
        <v>330</v>
      </c>
      <c r="C296" s="23" t="s">
        <v>199</v>
      </c>
      <c r="D296" s="23" t="s">
        <v>81</v>
      </c>
      <c r="E296" s="23" t="s">
        <v>82</v>
      </c>
      <c r="F296" s="23" t="s">
        <v>202</v>
      </c>
      <c r="G296" s="23" t="s">
        <v>203</v>
      </c>
      <c r="H296" s="22">
        <v>2000</v>
      </c>
      <c r="I296" s="22">
        <v>2000</v>
      </c>
      <c r="J296" s="22">
        <v>500</v>
      </c>
      <c r="K296" s="22"/>
      <c r="L296" s="22">
        <v>1500</v>
      </c>
      <c r="M296" s="22"/>
      <c r="N296" s="22"/>
      <c r="O296" s="22"/>
      <c r="P296" s="22"/>
      <c r="Q296" s="22"/>
      <c r="R296" s="22"/>
      <c r="S296" s="22"/>
      <c r="T296" s="22"/>
      <c r="U296" s="22"/>
      <c r="V296" s="22"/>
      <c r="W296" s="22"/>
    </row>
    <row r="297" ht="38" customHeight="1" spans="1:23">
      <c r="A297" s="119" t="s">
        <v>58</v>
      </c>
      <c r="B297" s="115" t="s">
        <v>330</v>
      </c>
      <c r="C297" s="23" t="s">
        <v>199</v>
      </c>
      <c r="D297" s="23" t="s">
        <v>81</v>
      </c>
      <c r="E297" s="23" t="s">
        <v>82</v>
      </c>
      <c r="F297" s="23" t="s">
        <v>204</v>
      </c>
      <c r="G297" s="23" t="s">
        <v>205</v>
      </c>
      <c r="H297" s="22">
        <v>12000</v>
      </c>
      <c r="I297" s="22">
        <v>12000</v>
      </c>
      <c r="J297" s="22">
        <v>3000</v>
      </c>
      <c r="K297" s="22"/>
      <c r="L297" s="22">
        <v>9000</v>
      </c>
      <c r="M297" s="22"/>
      <c r="N297" s="22"/>
      <c r="O297" s="22"/>
      <c r="P297" s="22"/>
      <c r="Q297" s="22"/>
      <c r="R297" s="22"/>
      <c r="S297" s="22"/>
      <c r="T297" s="22"/>
      <c r="U297" s="22"/>
      <c r="V297" s="22"/>
      <c r="W297" s="22"/>
    </row>
    <row r="298" ht="38" customHeight="1" spans="1:23">
      <c r="A298" s="119" t="s">
        <v>58</v>
      </c>
      <c r="B298" s="115" t="s">
        <v>330</v>
      </c>
      <c r="C298" s="23" t="s">
        <v>199</v>
      </c>
      <c r="D298" s="23" t="s">
        <v>81</v>
      </c>
      <c r="E298" s="23" t="s">
        <v>82</v>
      </c>
      <c r="F298" s="23" t="s">
        <v>257</v>
      </c>
      <c r="G298" s="23" t="s">
        <v>258</v>
      </c>
      <c r="H298" s="22">
        <v>2500</v>
      </c>
      <c r="I298" s="22">
        <v>2500</v>
      </c>
      <c r="J298" s="22">
        <v>625</v>
      </c>
      <c r="K298" s="22"/>
      <c r="L298" s="22">
        <v>1875</v>
      </c>
      <c r="M298" s="22"/>
      <c r="N298" s="22"/>
      <c r="O298" s="22"/>
      <c r="P298" s="22"/>
      <c r="Q298" s="22"/>
      <c r="R298" s="22"/>
      <c r="S298" s="22"/>
      <c r="T298" s="22"/>
      <c r="U298" s="22"/>
      <c r="V298" s="22"/>
      <c r="W298" s="22"/>
    </row>
    <row r="299" ht="38" customHeight="1" spans="1:23">
      <c r="A299" s="119" t="s">
        <v>58</v>
      </c>
      <c r="B299" s="115" t="s">
        <v>330</v>
      </c>
      <c r="C299" s="23" t="s">
        <v>199</v>
      </c>
      <c r="D299" s="23" t="s">
        <v>81</v>
      </c>
      <c r="E299" s="23" t="s">
        <v>82</v>
      </c>
      <c r="F299" s="23" t="s">
        <v>206</v>
      </c>
      <c r="G299" s="23" t="s">
        <v>207</v>
      </c>
      <c r="H299" s="22">
        <v>11800</v>
      </c>
      <c r="I299" s="22">
        <v>11800</v>
      </c>
      <c r="J299" s="22">
        <v>2950</v>
      </c>
      <c r="K299" s="22"/>
      <c r="L299" s="22">
        <v>8850</v>
      </c>
      <c r="M299" s="22"/>
      <c r="N299" s="22"/>
      <c r="O299" s="22"/>
      <c r="P299" s="22"/>
      <c r="Q299" s="22"/>
      <c r="R299" s="22"/>
      <c r="S299" s="22"/>
      <c r="T299" s="22"/>
      <c r="U299" s="22"/>
      <c r="V299" s="22"/>
      <c r="W299" s="22"/>
    </row>
    <row r="300" ht="38" customHeight="1" spans="1:23">
      <c r="A300" s="119" t="s">
        <v>58</v>
      </c>
      <c r="B300" s="115" t="s">
        <v>330</v>
      </c>
      <c r="C300" s="23" t="s">
        <v>199</v>
      </c>
      <c r="D300" s="23" t="s">
        <v>81</v>
      </c>
      <c r="E300" s="23" t="s">
        <v>82</v>
      </c>
      <c r="F300" s="23" t="s">
        <v>208</v>
      </c>
      <c r="G300" s="23" t="s">
        <v>209</v>
      </c>
      <c r="H300" s="22">
        <v>1000</v>
      </c>
      <c r="I300" s="22">
        <v>1000</v>
      </c>
      <c r="J300" s="22">
        <v>250</v>
      </c>
      <c r="K300" s="22"/>
      <c r="L300" s="22">
        <v>750</v>
      </c>
      <c r="M300" s="22"/>
      <c r="N300" s="22"/>
      <c r="O300" s="22"/>
      <c r="P300" s="22"/>
      <c r="Q300" s="22"/>
      <c r="R300" s="22"/>
      <c r="S300" s="22"/>
      <c r="T300" s="22"/>
      <c r="U300" s="22"/>
      <c r="V300" s="22"/>
      <c r="W300" s="22"/>
    </row>
    <row r="301" ht="38" customHeight="1" spans="1:23">
      <c r="A301" s="119" t="s">
        <v>58</v>
      </c>
      <c r="B301" s="115" t="s">
        <v>330</v>
      </c>
      <c r="C301" s="23" t="s">
        <v>199</v>
      </c>
      <c r="D301" s="23" t="s">
        <v>81</v>
      </c>
      <c r="E301" s="23" t="s">
        <v>82</v>
      </c>
      <c r="F301" s="23" t="s">
        <v>193</v>
      </c>
      <c r="G301" s="23" t="s">
        <v>194</v>
      </c>
      <c r="H301" s="22">
        <v>13380</v>
      </c>
      <c r="I301" s="22">
        <v>13380</v>
      </c>
      <c r="J301" s="22">
        <v>3345</v>
      </c>
      <c r="K301" s="22"/>
      <c r="L301" s="22">
        <v>10035</v>
      </c>
      <c r="M301" s="22"/>
      <c r="N301" s="22"/>
      <c r="O301" s="22"/>
      <c r="P301" s="22"/>
      <c r="Q301" s="22"/>
      <c r="R301" s="22"/>
      <c r="S301" s="22"/>
      <c r="T301" s="22"/>
      <c r="U301" s="22"/>
      <c r="V301" s="22"/>
      <c r="W301" s="22"/>
    </row>
    <row r="302" ht="38" customHeight="1" spans="1:23">
      <c r="A302" s="119" t="s">
        <v>58</v>
      </c>
      <c r="B302" s="115" t="s">
        <v>330</v>
      </c>
      <c r="C302" s="23" t="s">
        <v>199</v>
      </c>
      <c r="D302" s="23" t="s">
        <v>81</v>
      </c>
      <c r="E302" s="23" t="s">
        <v>82</v>
      </c>
      <c r="F302" s="23" t="s">
        <v>212</v>
      </c>
      <c r="G302" s="23" t="s">
        <v>213</v>
      </c>
      <c r="H302" s="22">
        <v>66500</v>
      </c>
      <c r="I302" s="22">
        <v>66500</v>
      </c>
      <c r="J302" s="22">
        <v>16625</v>
      </c>
      <c r="K302" s="22"/>
      <c r="L302" s="22">
        <v>49875</v>
      </c>
      <c r="M302" s="22"/>
      <c r="N302" s="22"/>
      <c r="O302" s="22"/>
      <c r="P302" s="22"/>
      <c r="Q302" s="22"/>
      <c r="R302" s="22"/>
      <c r="S302" s="22"/>
      <c r="T302" s="22"/>
      <c r="U302" s="22"/>
      <c r="V302" s="22"/>
      <c r="W302" s="22"/>
    </row>
    <row r="303" ht="38" customHeight="1" spans="1:23">
      <c r="A303" s="119" t="s">
        <v>58</v>
      </c>
      <c r="B303" s="115" t="s">
        <v>331</v>
      </c>
      <c r="C303" s="23" t="s">
        <v>215</v>
      </c>
      <c r="D303" s="23" t="s">
        <v>81</v>
      </c>
      <c r="E303" s="23" t="s">
        <v>82</v>
      </c>
      <c r="F303" s="23" t="s">
        <v>171</v>
      </c>
      <c r="G303" s="23" t="s">
        <v>172</v>
      </c>
      <c r="H303" s="22">
        <v>334278</v>
      </c>
      <c r="I303" s="22">
        <v>334278</v>
      </c>
      <c r="J303" s="22">
        <v>83569.5</v>
      </c>
      <c r="K303" s="22"/>
      <c r="L303" s="22">
        <v>250708.5</v>
      </c>
      <c r="M303" s="22"/>
      <c r="N303" s="22"/>
      <c r="O303" s="22"/>
      <c r="P303" s="22"/>
      <c r="Q303" s="22"/>
      <c r="R303" s="22"/>
      <c r="S303" s="22"/>
      <c r="T303" s="22"/>
      <c r="U303" s="22"/>
      <c r="V303" s="22"/>
      <c r="W303" s="22"/>
    </row>
    <row r="304" ht="38" customHeight="1" spans="1:23">
      <c r="A304" s="119" t="s">
        <v>58</v>
      </c>
      <c r="B304" s="115" t="s">
        <v>332</v>
      </c>
      <c r="C304" s="23" t="s">
        <v>199</v>
      </c>
      <c r="D304" s="23" t="s">
        <v>85</v>
      </c>
      <c r="E304" s="23" t="s">
        <v>86</v>
      </c>
      <c r="F304" s="23" t="s">
        <v>200</v>
      </c>
      <c r="G304" s="23" t="s">
        <v>201</v>
      </c>
      <c r="H304" s="22">
        <v>48403.11</v>
      </c>
      <c r="I304" s="22">
        <v>48403.11</v>
      </c>
      <c r="J304" s="22">
        <v>12100.78</v>
      </c>
      <c r="K304" s="22"/>
      <c r="L304" s="22">
        <v>36302.33</v>
      </c>
      <c r="M304" s="22"/>
      <c r="N304" s="22"/>
      <c r="O304" s="22"/>
      <c r="P304" s="22"/>
      <c r="Q304" s="22"/>
      <c r="R304" s="22"/>
      <c r="S304" s="22"/>
      <c r="T304" s="22"/>
      <c r="U304" s="22"/>
      <c r="V304" s="22"/>
      <c r="W304" s="22"/>
    </row>
    <row r="305" ht="38" customHeight="1" spans="1:23">
      <c r="A305" s="119" t="s">
        <v>58</v>
      </c>
      <c r="B305" s="115" t="s">
        <v>332</v>
      </c>
      <c r="C305" s="23" t="s">
        <v>199</v>
      </c>
      <c r="D305" s="23" t="s">
        <v>85</v>
      </c>
      <c r="E305" s="23" t="s">
        <v>86</v>
      </c>
      <c r="F305" s="23" t="s">
        <v>259</v>
      </c>
      <c r="G305" s="23" t="s">
        <v>260</v>
      </c>
      <c r="H305" s="22">
        <v>2000</v>
      </c>
      <c r="I305" s="22">
        <v>2000</v>
      </c>
      <c r="J305" s="22">
        <v>500</v>
      </c>
      <c r="K305" s="22"/>
      <c r="L305" s="22">
        <v>1500</v>
      </c>
      <c r="M305" s="22"/>
      <c r="N305" s="22"/>
      <c r="O305" s="22"/>
      <c r="P305" s="22"/>
      <c r="Q305" s="22"/>
      <c r="R305" s="22"/>
      <c r="S305" s="22"/>
      <c r="T305" s="22"/>
      <c r="U305" s="22"/>
      <c r="V305" s="22"/>
      <c r="W305" s="22"/>
    </row>
    <row r="306" ht="38" customHeight="1" spans="1:23">
      <c r="A306" s="119" t="s">
        <v>58</v>
      </c>
      <c r="B306" s="115" t="s">
        <v>332</v>
      </c>
      <c r="C306" s="23" t="s">
        <v>199</v>
      </c>
      <c r="D306" s="23" t="s">
        <v>85</v>
      </c>
      <c r="E306" s="23" t="s">
        <v>86</v>
      </c>
      <c r="F306" s="23" t="s">
        <v>212</v>
      </c>
      <c r="G306" s="23" t="s">
        <v>213</v>
      </c>
      <c r="H306" s="22">
        <v>22186.4</v>
      </c>
      <c r="I306" s="22">
        <v>22186.4</v>
      </c>
      <c r="J306" s="22">
        <v>5546.6</v>
      </c>
      <c r="K306" s="22"/>
      <c r="L306" s="22">
        <v>16639.8</v>
      </c>
      <c r="M306" s="22"/>
      <c r="N306" s="22"/>
      <c r="O306" s="22"/>
      <c r="P306" s="22"/>
      <c r="Q306" s="22"/>
      <c r="R306" s="22"/>
      <c r="S306" s="22"/>
      <c r="T306" s="22"/>
      <c r="U306" s="22"/>
      <c r="V306" s="22"/>
      <c r="W306" s="22"/>
    </row>
    <row r="307" ht="38" customHeight="1" spans="1:23">
      <c r="A307" s="119" t="s">
        <v>58</v>
      </c>
      <c r="B307" s="115" t="s">
        <v>333</v>
      </c>
      <c r="C307" s="23" t="s">
        <v>217</v>
      </c>
      <c r="D307" s="23" t="s">
        <v>85</v>
      </c>
      <c r="E307" s="23" t="s">
        <v>86</v>
      </c>
      <c r="F307" s="23" t="s">
        <v>167</v>
      </c>
      <c r="G307" s="23" t="s">
        <v>168</v>
      </c>
      <c r="H307" s="22">
        <v>402336</v>
      </c>
      <c r="I307" s="22">
        <v>402336</v>
      </c>
      <c r="J307" s="22">
        <v>100584</v>
      </c>
      <c r="K307" s="22"/>
      <c r="L307" s="22">
        <v>301752</v>
      </c>
      <c r="M307" s="22"/>
      <c r="N307" s="22"/>
      <c r="O307" s="22"/>
      <c r="P307" s="22"/>
      <c r="Q307" s="22"/>
      <c r="R307" s="22"/>
      <c r="S307" s="22"/>
      <c r="T307" s="22"/>
      <c r="U307" s="22"/>
      <c r="V307" s="22"/>
      <c r="W307" s="22"/>
    </row>
    <row r="308" ht="38" customHeight="1" spans="1:23">
      <c r="A308" s="119" t="s">
        <v>58</v>
      </c>
      <c r="B308" s="115" t="s">
        <v>333</v>
      </c>
      <c r="C308" s="23" t="s">
        <v>217</v>
      </c>
      <c r="D308" s="23" t="s">
        <v>85</v>
      </c>
      <c r="E308" s="23" t="s">
        <v>86</v>
      </c>
      <c r="F308" s="23" t="s">
        <v>169</v>
      </c>
      <c r="G308" s="23" t="s">
        <v>170</v>
      </c>
      <c r="H308" s="22">
        <v>41580</v>
      </c>
      <c r="I308" s="22">
        <v>41580</v>
      </c>
      <c r="J308" s="22">
        <v>10395</v>
      </c>
      <c r="K308" s="22"/>
      <c r="L308" s="22">
        <v>31185</v>
      </c>
      <c r="M308" s="22"/>
      <c r="N308" s="22"/>
      <c r="O308" s="22"/>
      <c r="P308" s="22"/>
      <c r="Q308" s="22"/>
      <c r="R308" s="22"/>
      <c r="S308" s="22"/>
      <c r="T308" s="22"/>
      <c r="U308" s="22"/>
      <c r="V308" s="22"/>
      <c r="W308" s="22"/>
    </row>
    <row r="309" ht="38" customHeight="1" spans="1:23">
      <c r="A309" s="119" t="s">
        <v>58</v>
      </c>
      <c r="B309" s="115" t="s">
        <v>333</v>
      </c>
      <c r="C309" s="23" t="s">
        <v>217</v>
      </c>
      <c r="D309" s="23" t="s">
        <v>85</v>
      </c>
      <c r="E309" s="23" t="s">
        <v>86</v>
      </c>
      <c r="F309" s="23" t="s">
        <v>171</v>
      </c>
      <c r="G309" s="23" t="s">
        <v>172</v>
      </c>
      <c r="H309" s="22">
        <v>33528</v>
      </c>
      <c r="I309" s="22">
        <v>33528</v>
      </c>
      <c r="J309" s="22">
        <v>8382</v>
      </c>
      <c r="K309" s="22"/>
      <c r="L309" s="22">
        <v>25146</v>
      </c>
      <c r="M309" s="22"/>
      <c r="N309" s="22"/>
      <c r="O309" s="22"/>
      <c r="P309" s="22"/>
      <c r="Q309" s="22"/>
      <c r="R309" s="22"/>
      <c r="S309" s="22"/>
      <c r="T309" s="22"/>
      <c r="U309" s="22"/>
      <c r="V309" s="22"/>
      <c r="W309" s="22"/>
    </row>
    <row r="310" ht="38" customHeight="1" spans="1:23">
      <c r="A310" s="119" t="s">
        <v>58</v>
      </c>
      <c r="B310" s="115" t="s">
        <v>333</v>
      </c>
      <c r="C310" s="23" t="s">
        <v>217</v>
      </c>
      <c r="D310" s="23" t="s">
        <v>85</v>
      </c>
      <c r="E310" s="23" t="s">
        <v>86</v>
      </c>
      <c r="F310" s="23" t="s">
        <v>218</v>
      </c>
      <c r="G310" s="23" t="s">
        <v>219</v>
      </c>
      <c r="H310" s="22">
        <v>591876</v>
      </c>
      <c r="I310" s="22">
        <v>591876</v>
      </c>
      <c r="J310" s="22">
        <v>147969</v>
      </c>
      <c r="K310" s="22"/>
      <c r="L310" s="22">
        <v>443907</v>
      </c>
      <c r="M310" s="22"/>
      <c r="N310" s="22"/>
      <c r="O310" s="22"/>
      <c r="P310" s="22"/>
      <c r="Q310" s="22"/>
      <c r="R310" s="22"/>
      <c r="S310" s="22"/>
      <c r="T310" s="22"/>
      <c r="U310" s="22"/>
      <c r="V310" s="22"/>
      <c r="W310" s="22"/>
    </row>
    <row r="311" ht="38" customHeight="1" spans="1:23">
      <c r="A311" s="119" t="s">
        <v>58</v>
      </c>
      <c r="B311" s="115" t="s">
        <v>334</v>
      </c>
      <c r="C311" s="23" t="s">
        <v>174</v>
      </c>
      <c r="D311" s="23" t="s">
        <v>93</v>
      </c>
      <c r="E311" s="23" t="s">
        <v>94</v>
      </c>
      <c r="F311" s="23" t="s">
        <v>175</v>
      </c>
      <c r="G311" s="23" t="s">
        <v>176</v>
      </c>
      <c r="H311" s="22">
        <v>179645.76</v>
      </c>
      <c r="I311" s="22">
        <v>179645.76</v>
      </c>
      <c r="J311" s="22">
        <v>44911.44</v>
      </c>
      <c r="K311" s="22"/>
      <c r="L311" s="22">
        <v>134734.32</v>
      </c>
      <c r="M311" s="22"/>
      <c r="N311" s="22"/>
      <c r="O311" s="22"/>
      <c r="P311" s="22"/>
      <c r="Q311" s="22"/>
      <c r="R311" s="22"/>
      <c r="S311" s="22"/>
      <c r="T311" s="22"/>
      <c r="U311" s="22"/>
      <c r="V311" s="22"/>
      <c r="W311" s="22"/>
    </row>
    <row r="312" ht="38" customHeight="1" spans="1:23">
      <c r="A312" s="119" t="s">
        <v>58</v>
      </c>
      <c r="B312" s="115" t="s">
        <v>334</v>
      </c>
      <c r="C312" s="23" t="s">
        <v>174</v>
      </c>
      <c r="D312" s="23" t="s">
        <v>97</v>
      </c>
      <c r="E312" s="23" t="s">
        <v>96</v>
      </c>
      <c r="F312" s="23" t="s">
        <v>177</v>
      </c>
      <c r="G312" s="23" t="s">
        <v>178</v>
      </c>
      <c r="H312" s="22">
        <v>7316.9</v>
      </c>
      <c r="I312" s="22">
        <v>7316.9</v>
      </c>
      <c r="J312" s="22">
        <v>1829.23</v>
      </c>
      <c r="K312" s="22"/>
      <c r="L312" s="22">
        <v>5487.67</v>
      </c>
      <c r="M312" s="22"/>
      <c r="N312" s="22"/>
      <c r="O312" s="22"/>
      <c r="P312" s="22"/>
      <c r="Q312" s="22"/>
      <c r="R312" s="22"/>
      <c r="S312" s="22"/>
      <c r="T312" s="22"/>
      <c r="U312" s="22"/>
      <c r="V312" s="22"/>
      <c r="W312" s="22"/>
    </row>
    <row r="313" ht="38" customHeight="1" spans="1:23">
      <c r="A313" s="119" t="s">
        <v>58</v>
      </c>
      <c r="B313" s="115" t="s">
        <v>334</v>
      </c>
      <c r="C313" s="23" t="s">
        <v>174</v>
      </c>
      <c r="D313" s="23" t="s">
        <v>104</v>
      </c>
      <c r="E313" s="23" t="s">
        <v>105</v>
      </c>
      <c r="F313" s="23" t="s">
        <v>179</v>
      </c>
      <c r="G313" s="23" t="s">
        <v>180</v>
      </c>
      <c r="H313" s="22">
        <v>85331.74</v>
      </c>
      <c r="I313" s="22">
        <v>85331.74</v>
      </c>
      <c r="J313" s="22">
        <v>21332.94</v>
      </c>
      <c r="K313" s="22"/>
      <c r="L313" s="22">
        <v>63998.8</v>
      </c>
      <c r="M313" s="22"/>
      <c r="N313" s="22"/>
      <c r="O313" s="22"/>
      <c r="P313" s="22"/>
      <c r="Q313" s="22"/>
      <c r="R313" s="22"/>
      <c r="S313" s="22"/>
      <c r="T313" s="22"/>
      <c r="U313" s="22"/>
      <c r="V313" s="22"/>
      <c r="W313" s="22"/>
    </row>
    <row r="314" ht="38" customHeight="1" spans="1:23">
      <c r="A314" s="119" t="s">
        <v>58</v>
      </c>
      <c r="B314" s="115" t="s">
        <v>334</v>
      </c>
      <c r="C314" s="23" t="s">
        <v>174</v>
      </c>
      <c r="D314" s="23" t="s">
        <v>106</v>
      </c>
      <c r="E314" s="23" t="s">
        <v>107</v>
      </c>
      <c r="F314" s="23" t="s">
        <v>181</v>
      </c>
      <c r="G314" s="23" t="s">
        <v>182</v>
      </c>
      <c r="H314" s="22">
        <v>22455.72</v>
      </c>
      <c r="I314" s="22">
        <v>22455.72</v>
      </c>
      <c r="J314" s="22">
        <v>5613.93</v>
      </c>
      <c r="K314" s="22"/>
      <c r="L314" s="22">
        <v>16841.79</v>
      </c>
      <c r="M314" s="22"/>
      <c r="N314" s="22"/>
      <c r="O314" s="22"/>
      <c r="P314" s="22"/>
      <c r="Q314" s="22"/>
      <c r="R314" s="22"/>
      <c r="S314" s="22"/>
      <c r="T314" s="22"/>
      <c r="U314" s="22"/>
      <c r="V314" s="22"/>
      <c r="W314" s="22"/>
    </row>
    <row r="315" ht="38" customHeight="1" spans="1:23">
      <c r="A315" s="119" t="s">
        <v>58</v>
      </c>
      <c r="B315" s="115" t="s">
        <v>334</v>
      </c>
      <c r="C315" s="23" t="s">
        <v>174</v>
      </c>
      <c r="D315" s="23" t="s">
        <v>108</v>
      </c>
      <c r="E315" s="23" t="s">
        <v>109</v>
      </c>
      <c r="F315" s="23" t="s">
        <v>177</v>
      </c>
      <c r="G315" s="23" t="s">
        <v>178</v>
      </c>
      <c r="H315" s="22">
        <v>3494.4</v>
      </c>
      <c r="I315" s="22">
        <v>3494.4</v>
      </c>
      <c r="J315" s="22">
        <v>3494.4</v>
      </c>
      <c r="K315" s="22"/>
      <c r="L315" s="22"/>
      <c r="M315" s="22"/>
      <c r="N315" s="22"/>
      <c r="O315" s="22"/>
      <c r="P315" s="22"/>
      <c r="Q315" s="22"/>
      <c r="R315" s="22"/>
      <c r="S315" s="22"/>
      <c r="T315" s="22"/>
      <c r="U315" s="22"/>
      <c r="V315" s="22"/>
      <c r="W315" s="22"/>
    </row>
    <row r="316" ht="38" customHeight="1" spans="1:23">
      <c r="A316" s="119" t="s">
        <v>58</v>
      </c>
      <c r="B316" s="115" t="s">
        <v>335</v>
      </c>
      <c r="C316" s="23" t="s">
        <v>115</v>
      </c>
      <c r="D316" s="23" t="s">
        <v>114</v>
      </c>
      <c r="E316" s="23" t="s">
        <v>115</v>
      </c>
      <c r="F316" s="23" t="s">
        <v>184</v>
      </c>
      <c r="G316" s="23" t="s">
        <v>115</v>
      </c>
      <c r="H316" s="22">
        <v>130466.7</v>
      </c>
      <c r="I316" s="22">
        <v>130466.7</v>
      </c>
      <c r="J316" s="22">
        <v>32616.68</v>
      </c>
      <c r="K316" s="22"/>
      <c r="L316" s="22">
        <v>97850.02</v>
      </c>
      <c r="M316" s="22"/>
      <c r="N316" s="22"/>
      <c r="O316" s="22"/>
      <c r="P316" s="22"/>
      <c r="Q316" s="22"/>
      <c r="R316" s="22"/>
      <c r="S316" s="22"/>
      <c r="T316" s="22"/>
      <c r="U316" s="22"/>
      <c r="V316" s="22"/>
      <c r="W316" s="22"/>
    </row>
    <row r="317" ht="38" customHeight="1" spans="1:23">
      <c r="A317" s="119" t="s">
        <v>58</v>
      </c>
      <c r="B317" s="115" t="s">
        <v>336</v>
      </c>
      <c r="C317" s="23" t="s">
        <v>196</v>
      </c>
      <c r="D317" s="23" t="s">
        <v>85</v>
      </c>
      <c r="E317" s="23" t="s">
        <v>86</v>
      </c>
      <c r="F317" s="23" t="s">
        <v>197</v>
      </c>
      <c r="G317" s="23" t="s">
        <v>196</v>
      </c>
      <c r="H317" s="22">
        <v>21386.4</v>
      </c>
      <c r="I317" s="22">
        <v>21386.4</v>
      </c>
      <c r="J317" s="22">
        <v>5346.6</v>
      </c>
      <c r="K317" s="22"/>
      <c r="L317" s="22">
        <v>16039.8</v>
      </c>
      <c r="M317" s="22"/>
      <c r="N317" s="22"/>
      <c r="O317" s="22"/>
      <c r="P317" s="22"/>
      <c r="Q317" s="22"/>
      <c r="R317" s="22"/>
      <c r="S317" s="22"/>
      <c r="T317" s="22"/>
      <c r="U317" s="22"/>
      <c r="V317" s="22"/>
      <c r="W317" s="22"/>
    </row>
    <row r="318" ht="38" customHeight="1" spans="1:23">
      <c r="A318" s="23" t="s">
        <v>60</v>
      </c>
      <c r="B318" s="23"/>
      <c r="C318" s="23"/>
      <c r="D318" s="23"/>
      <c r="E318" s="23"/>
      <c r="F318" s="23"/>
      <c r="G318" s="23"/>
      <c r="H318" s="22">
        <v>5988975.81</v>
      </c>
      <c r="I318" s="22">
        <v>4988975.81</v>
      </c>
      <c r="J318" s="22">
        <v>1229906.83</v>
      </c>
      <c r="K318" s="22">
        <v>20609.91</v>
      </c>
      <c r="L318" s="22">
        <v>3738459.07</v>
      </c>
      <c r="M318" s="22"/>
      <c r="N318" s="22"/>
      <c r="O318" s="22"/>
      <c r="P318" s="22"/>
      <c r="Q318" s="22"/>
      <c r="R318" s="22">
        <v>1000000</v>
      </c>
      <c r="S318" s="22"/>
      <c r="T318" s="22"/>
      <c r="U318" s="22"/>
      <c r="V318" s="22"/>
      <c r="W318" s="22">
        <v>1000000</v>
      </c>
    </row>
    <row r="319" ht="38" customHeight="1" spans="1:23">
      <c r="A319" s="119" t="s">
        <v>60</v>
      </c>
      <c r="B319" s="115" t="s">
        <v>337</v>
      </c>
      <c r="C319" s="23" t="s">
        <v>166</v>
      </c>
      <c r="D319" s="23" t="s">
        <v>81</v>
      </c>
      <c r="E319" s="23" t="s">
        <v>82</v>
      </c>
      <c r="F319" s="23" t="s">
        <v>167</v>
      </c>
      <c r="G319" s="23" t="s">
        <v>168</v>
      </c>
      <c r="H319" s="22">
        <v>814023</v>
      </c>
      <c r="I319" s="22">
        <v>814023</v>
      </c>
      <c r="J319" s="22">
        <v>203505.75</v>
      </c>
      <c r="K319" s="22"/>
      <c r="L319" s="22">
        <v>610517.25</v>
      </c>
      <c r="M319" s="22"/>
      <c r="N319" s="22"/>
      <c r="O319" s="22"/>
      <c r="P319" s="22"/>
      <c r="Q319" s="22"/>
      <c r="R319" s="22"/>
      <c r="S319" s="22"/>
      <c r="T319" s="22"/>
      <c r="U319" s="22"/>
      <c r="V319" s="22"/>
      <c r="W319" s="22"/>
    </row>
    <row r="320" ht="38" customHeight="1" spans="1:23">
      <c r="A320" s="119" t="s">
        <v>60</v>
      </c>
      <c r="B320" s="115" t="s">
        <v>337</v>
      </c>
      <c r="C320" s="23" t="s">
        <v>166</v>
      </c>
      <c r="D320" s="23" t="s">
        <v>81</v>
      </c>
      <c r="E320" s="23" t="s">
        <v>82</v>
      </c>
      <c r="F320" s="23" t="s">
        <v>169</v>
      </c>
      <c r="G320" s="23" t="s">
        <v>170</v>
      </c>
      <c r="H320" s="22">
        <v>1051759.8</v>
      </c>
      <c r="I320" s="22">
        <v>1051759.8</v>
      </c>
      <c r="J320" s="22">
        <v>262939.95</v>
      </c>
      <c r="K320" s="22"/>
      <c r="L320" s="22">
        <v>788819.85</v>
      </c>
      <c r="M320" s="22"/>
      <c r="N320" s="22"/>
      <c r="O320" s="22"/>
      <c r="P320" s="22"/>
      <c r="Q320" s="22"/>
      <c r="R320" s="22"/>
      <c r="S320" s="22"/>
      <c r="T320" s="22"/>
      <c r="U320" s="22"/>
      <c r="V320" s="22"/>
      <c r="W320" s="22"/>
    </row>
    <row r="321" ht="38" customHeight="1" spans="1:23">
      <c r="A321" s="119" t="s">
        <v>60</v>
      </c>
      <c r="B321" s="115" t="s">
        <v>337</v>
      </c>
      <c r="C321" s="23" t="s">
        <v>166</v>
      </c>
      <c r="D321" s="23" t="s">
        <v>81</v>
      </c>
      <c r="E321" s="23" t="s">
        <v>82</v>
      </c>
      <c r="F321" s="23" t="s">
        <v>171</v>
      </c>
      <c r="G321" s="23" t="s">
        <v>172</v>
      </c>
      <c r="H321" s="22">
        <v>74210.25</v>
      </c>
      <c r="I321" s="22">
        <v>74210.25</v>
      </c>
      <c r="J321" s="22">
        <v>18552.56</v>
      </c>
      <c r="K321" s="22"/>
      <c r="L321" s="22">
        <v>55657.69</v>
      </c>
      <c r="M321" s="22"/>
      <c r="N321" s="22"/>
      <c r="O321" s="22"/>
      <c r="P321" s="22"/>
      <c r="Q321" s="22"/>
      <c r="R321" s="22"/>
      <c r="S321" s="22"/>
      <c r="T321" s="22"/>
      <c r="U321" s="22"/>
      <c r="V321" s="22"/>
      <c r="W321" s="22"/>
    </row>
    <row r="322" ht="38" customHeight="1" spans="1:23">
      <c r="A322" s="119" t="s">
        <v>60</v>
      </c>
      <c r="B322" s="115" t="s">
        <v>338</v>
      </c>
      <c r="C322" s="23" t="s">
        <v>174</v>
      </c>
      <c r="D322" s="23" t="s">
        <v>93</v>
      </c>
      <c r="E322" s="23" t="s">
        <v>94</v>
      </c>
      <c r="F322" s="23" t="s">
        <v>175</v>
      </c>
      <c r="G322" s="23" t="s">
        <v>176</v>
      </c>
      <c r="H322" s="22">
        <v>331292.81</v>
      </c>
      <c r="I322" s="22">
        <v>331292.81</v>
      </c>
      <c r="J322" s="22">
        <v>82823.2</v>
      </c>
      <c r="K322" s="22"/>
      <c r="L322" s="22">
        <v>248469.61</v>
      </c>
      <c r="M322" s="22"/>
      <c r="N322" s="22"/>
      <c r="O322" s="22"/>
      <c r="P322" s="22"/>
      <c r="Q322" s="22"/>
      <c r="R322" s="22"/>
      <c r="S322" s="22"/>
      <c r="T322" s="22"/>
      <c r="U322" s="22"/>
      <c r="V322" s="22"/>
      <c r="W322" s="22"/>
    </row>
    <row r="323" ht="38" customHeight="1" spans="1:23">
      <c r="A323" s="119" t="s">
        <v>60</v>
      </c>
      <c r="B323" s="115" t="s">
        <v>338</v>
      </c>
      <c r="C323" s="23" t="s">
        <v>174</v>
      </c>
      <c r="D323" s="23" t="s">
        <v>97</v>
      </c>
      <c r="E323" s="23" t="s">
        <v>96</v>
      </c>
      <c r="F323" s="23" t="s">
        <v>177</v>
      </c>
      <c r="G323" s="23" t="s">
        <v>178</v>
      </c>
      <c r="H323" s="22">
        <v>3380.62</v>
      </c>
      <c r="I323" s="22">
        <v>3380.62</v>
      </c>
      <c r="J323" s="22">
        <v>845.16</v>
      </c>
      <c r="K323" s="22"/>
      <c r="L323" s="22">
        <v>2535.46</v>
      </c>
      <c r="M323" s="22"/>
      <c r="N323" s="22"/>
      <c r="O323" s="22"/>
      <c r="P323" s="22"/>
      <c r="Q323" s="22"/>
      <c r="R323" s="22"/>
      <c r="S323" s="22"/>
      <c r="T323" s="22"/>
      <c r="U323" s="22"/>
      <c r="V323" s="22"/>
      <c r="W323" s="22"/>
    </row>
    <row r="324" ht="38" customHeight="1" spans="1:23">
      <c r="A324" s="119" t="s">
        <v>60</v>
      </c>
      <c r="B324" s="115" t="s">
        <v>338</v>
      </c>
      <c r="C324" s="23" t="s">
        <v>174</v>
      </c>
      <c r="D324" s="23" t="s">
        <v>102</v>
      </c>
      <c r="E324" s="23" t="s">
        <v>103</v>
      </c>
      <c r="F324" s="23" t="s">
        <v>179</v>
      </c>
      <c r="G324" s="23" t="s">
        <v>180</v>
      </c>
      <c r="H324" s="22">
        <v>157364.08</v>
      </c>
      <c r="I324" s="22">
        <v>157364.08</v>
      </c>
      <c r="J324" s="22">
        <v>39341.02</v>
      </c>
      <c r="K324" s="22"/>
      <c r="L324" s="22">
        <v>118023.06</v>
      </c>
      <c r="M324" s="22"/>
      <c r="N324" s="22"/>
      <c r="O324" s="22"/>
      <c r="P324" s="22"/>
      <c r="Q324" s="22"/>
      <c r="R324" s="22"/>
      <c r="S324" s="22"/>
      <c r="T324" s="22"/>
      <c r="U324" s="22"/>
      <c r="V324" s="22"/>
      <c r="W324" s="22"/>
    </row>
    <row r="325" ht="38" customHeight="1" spans="1:23">
      <c r="A325" s="119" t="s">
        <v>60</v>
      </c>
      <c r="B325" s="115" t="s">
        <v>338</v>
      </c>
      <c r="C325" s="23" t="s">
        <v>174</v>
      </c>
      <c r="D325" s="23" t="s">
        <v>106</v>
      </c>
      <c r="E325" s="23" t="s">
        <v>107</v>
      </c>
      <c r="F325" s="23" t="s">
        <v>181</v>
      </c>
      <c r="G325" s="23" t="s">
        <v>182</v>
      </c>
      <c r="H325" s="22">
        <v>44911.32</v>
      </c>
      <c r="I325" s="22">
        <v>44911.32</v>
      </c>
      <c r="J325" s="22">
        <v>11227.83</v>
      </c>
      <c r="K325" s="22"/>
      <c r="L325" s="22">
        <v>33683.49</v>
      </c>
      <c r="M325" s="22"/>
      <c r="N325" s="22"/>
      <c r="O325" s="22"/>
      <c r="P325" s="22"/>
      <c r="Q325" s="22"/>
      <c r="R325" s="22"/>
      <c r="S325" s="22"/>
      <c r="T325" s="22"/>
      <c r="U325" s="22"/>
      <c r="V325" s="22"/>
      <c r="W325" s="22"/>
    </row>
    <row r="326" ht="38" customHeight="1" spans="1:23">
      <c r="A326" s="119" t="s">
        <v>60</v>
      </c>
      <c r="B326" s="115" t="s">
        <v>338</v>
      </c>
      <c r="C326" s="23" t="s">
        <v>174</v>
      </c>
      <c r="D326" s="23" t="s">
        <v>108</v>
      </c>
      <c r="E326" s="23" t="s">
        <v>109</v>
      </c>
      <c r="F326" s="23" t="s">
        <v>177</v>
      </c>
      <c r="G326" s="23" t="s">
        <v>178</v>
      </c>
      <c r="H326" s="22">
        <v>12667.2</v>
      </c>
      <c r="I326" s="22">
        <v>12667.2</v>
      </c>
      <c r="J326" s="22">
        <v>12667.2</v>
      </c>
      <c r="K326" s="22"/>
      <c r="L326" s="22"/>
      <c r="M326" s="22"/>
      <c r="N326" s="22"/>
      <c r="O326" s="22"/>
      <c r="P326" s="22"/>
      <c r="Q326" s="22"/>
      <c r="R326" s="22"/>
      <c r="S326" s="22"/>
      <c r="T326" s="22"/>
      <c r="U326" s="22"/>
      <c r="V326" s="22"/>
      <c r="W326" s="22"/>
    </row>
    <row r="327" ht="38" customHeight="1" spans="1:23">
      <c r="A327" s="119" t="s">
        <v>60</v>
      </c>
      <c r="B327" s="115" t="s">
        <v>339</v>
      </c>
      <c r="C327" s="23" t="s">
        <v>115</v>
      </c>
      <c r="D327" s="23" t="s">
        <v>114</v>
      </c>
      <c r="E327" s="23" t="s">
        <v>115</v>
      </c>
      <c r="F327" s="23" t="s">
        <v>184</v>
      </c>
      <c r="G327" s="23" t="s">
        <v>115</v>
      </c>
      <c r="H327" s="22">
        <v>276150.67</v>
      </c>
      <c r="I327" s="22">
        <v>276150.67</v>
      </c>
      <c r="J327" s="22">
        <v>63885.19</v>
      </c>
      <c r="K327" s="22">
        <v>20609.91</v>
      </c>
      <c r="L327" s="22">
        <v>191655.57</v>
      </c>
      <c r="M327" s="22"/>
      <c r="N327" s="22"/>
      <c r="O327" s="22"/>
      <c r="P327" s="22"/>
      <c r="Q327" s="22"/>
      <c r="R327" s="22"/>
      <c r="S327" s="22"/>
      <c r="T327" s="22"/>
      <c r="U327" s="22"/>
      <c r="V327" s="22"/>
      <c r="W327" s="22"/>
    </row>
    <row r="328" ht="38" customHeight="1" spans="1:23">
      <c r="A328" s="119" t="s">
        <v>60</v>
      </c>
      <c r="B328" s="115" t="s">
        <v>340</v>
      </c>
      <c r="C328" s="23" t="s">
        <v>242</v>
      </c>
      <c r="D328" s="23" t="s">
        <v>81</v>
      </c>
      <c r="E328" s="23" t="s">
        <v>82</v>
      </c>
      <c r="F328" s="23" t="s">
        <v>243</v>
      </c>
      <c r="G328" s="23" t="s">
        <v>242</v>
      </c>
      <c r="H328" s="22">
        <v>1000000</v>
      </c>
      <c r="I328" s="22"/>
      <c r="J328" s="22"/>
      <c r="K328" s="22"/>
      <c r="L328" s="22"/>
      <c r="M328" s="22"/>
      <c r="N328" s="22"/>
      <c r="O328" s="22"/>
      <c r="P328" s="22"/>
      <c r="Q328" s="22"/>
      <c r="R328" s="22">
        <v>1000000</v>
      </c>
      <c r="S328" s="22"/>
      <c r="T328" s="22"/>
      <c r="U328" s="22"/>
      <c r="V328" s="22"/>
      <c r="W328" s="22">
        <v>1000000</v>
      </c>
    </row>
    <row r="329" ht="38" customHeight="1" spans="1:23">
      <c r="A329" s="119" t="s">
        <v>60</v>
      </c>
      <c r="B329" s="115" t="s">
        <v>341</v>
      </c>
      <c r="C329" s="23" t="s">
        <v>186</v>
      </c>
      <c r="D329" s="23" t="s">
        <v>81</v>
      </c>
      <c r="E329" s="23" t="s">
        <v>82</v>
      </c>
      <c r="F329" s="23" t="s">
        <v>187</v>
      </c>
      <c r="G329" s="23" t="s">
        <v>188</v>
      </c>
      <c r="H329" s="22">
        <v>21478.41</v>
      </c>
      <c r="I329" s="22">
        <v>21478.41</v>
      </c>
      <c r="J329" s="22"/>
      <c r="K329" s="22"/>
      <c r="L329" s="22">
        <v>21478.41</v>
      </c>
      <c r="M329" s="22"/>
      <c r="N329" s="22"/>
      <c r="O329" s="22"/>
      <c r="P329" s="22"/>
      <c r="Q329" s="22"/>
      <c r="R329" s="22"/>
      <c r="S329" s="22"/>
      <c r="T329" s="22"/>
      <c r="U329" s="22"/>
      <c r="V329" s="22"/>
      <c r="W329" s="22"/>
    </row>
    <row r="330" ht="38" customHeight="1" spans="1:23">
      <c r="A330" s="119" t="s">
        <v>60</v>
      </c>
      <c r="B330" s="115" t="s">
        <v>342</v>
      </c>
      <c r="C330" s="23" t="s">
        <v>145</v>
      </c>
      <c r="D330" s="23" t="s">
        <v>81</v>
      </c>
      <c r="E330" s="23" t="s">
        <v>82</v>
      </c>
      <c r="F330" s="23" t="s">
        <v>190</v>
      </c>
      <c r="G330" s="23" t="s">
        <v>145</v>
      </c>
      <c r="H330" s="22">
        <v>11500</v>
      </c>
      <c r="I330" s="22">
        <v>11500</v>
      </c>
      <c r="J330" s="22">
        <v>2875</v>
      </c>
      <c r="K330" s="22"/>
      <c r="L330" s="22">
        <v>8625</v>
      </c>
      <c r="M330" s="22"/>
      <c r="N330" s="22"/>
      <c r="O330" s="22"/>
      <c r="P330" s="22"/>
      <c r="Q330" s="22"/>
      <c r="R330" s="22"/>
      <c r="S330" s="22"/>
      <c r="T330" s="22"/>
      <c r="U330" s="22"/>
      <c r="V330" s="22"/>
      <c r="W330" s="22"/>
    </row>
    <row r="331" ht="38" customHeight="1" spans="1:23">
      <c r="A331" s="119" t="s">
        <v>60</v>
      </c>
      <c r="B331" s="115" t="s">
        <v>343</v>
      </c>
      <c r="C331" s="23" t="s">
        <v>192</v>
      </c>
      <c r="D331" s="23" t="s">
        <v>81</v>
      </c>
      <c r="E331" s="23" t="s">
        <v>82</v>
      </c>
      <c r="F331" s="23" t="s">
        <v>193</v>
      </c>
      <c r="G331" s="23" t="s">
        <v>194</v>
      </c>
      <c r="H331" s="22">
        <v>160650</v>
      </c>
      <c r="I331" s="22">
        <v>160650</v>
      </c>
      <c r="J331" s="22">
        <v>40162.5</v>
      </c>
      <c r="K331" s="22"/>
      <c r="L331" s="22">
        <v>120487.5</v>
      </c>
      <c r="M331" s="22"/>
      <c r="N331" s="22"/>
      <c r="O331" s="22"/>
      <c r="P331" s="22"/>
      <c r="Q331" s="22"/>
      <c r="R331" s="22"/>
      <c r="S331" s="22"/>
      <c r="T331" s="22"/>
      <c r="U331" s="22"/>
      <c r="V331" s="22"/>
      <c r="W331" s="22"/>
    </row>
    <row r="332" ht="38" customHeight="1" spans="1:23">
      <c r="A332" s="119" t="s">
        <v>60</v>
      </c>
      <c r="B332" s="115" t="s">
        <v>344</v>
      </c>
      <c r="C332" s="23" t="s">
        <v>196</v>
      </c>
      <c r="D332" s="23" t="s">
        <v>81</v>
      </c>
      <c r="E332" s="23" t="s">
        <v>82</v>
      </c>
      <c r="F332" s="23" t="s">
        <v>197</v>
      </c>
      <c r="G332" s="23" t="s">
        <v>196</v>
      </c>
      <c r="H332" s="22">
        <v>44074.02</v>
      </c>
      <c r="I332" s="22">
        <v>44074.02</v>
      </c>
      <c r="J332" s="22">
        <v>11018.51</v>
      </c>
      <c r="K332" s="22"/>
      <c r="L332" s="22">
        <v>33055.51</v>
      </c>
      <c r="M332" s="22"/>
      <c r="N332" s="22"/>
      <c r="O332" s="22"/>
      <c r="P332" s="22"/>
      <c r="Q332" s="22"/>
      <c r="R332" s="22"/>
      <c r="S332" s="22"/>
      <c r="T332" s="22"/>
      <c r="U332" s="22"/>
      <c r="V332" s="22"/>
      <c r="W332" s="22"/>
    </row>
    <row r="333" ht="38" customHeight="1" spans="1:23">
      <c r="A333" s="119" t="s">
        <v>60</v>
      </c>
      <c r="B333" s="115" t="s">
        <v>345</v>
      </c>
      <c r="C333" s="23" t="s">
        <v>199</v>
      </c>
      <c r="D333" s="23" t="s">
        <v>81</v>
      </c>
      <c r="E333" s="23" t="s">
        <v>82</v>
      </c>
      <c r="F333" s="23" t="s">
        <v>200</v>
      </c>
      <c r="G333" s="23" t="s">
        <v>201</v>
      </c>
      <c r="H333" s="22">
        <v>75745.03</v>
      </c>
      <c r="I333" s="22">
        <v>75745.03</v>
      </c>
      <c r="J333" s="22"/>
      <c r="K333" s="22"/>
      <c r="L333" s="22">
        <v>75745.03</v>
      </c>
      <c r="M333" s="22"/>
      <c r="N333" s="22"/>
      <c r="O333" s="22"/>
      <c r="P333" s="22"/>
      <c r="Q333" s="22"/>
      <c r="R333" s="22"/>
      <c r="S333" s="22"/>
      <c r="T333" s="22"/>
      <c r="U333" s="22"/>
      <c r="V333" s="22"/>
      <c r="W333" s="22"/>
    </row>
    <row r="334" ht="38" customHeight="1" spans="1:23">
      <c r="A334" s="119" t="s">
        <v>60</v>
      </c>
      <c r="B334" s="115" t="s">
        <v>345</v>
      </c>
      <c r="C334" s="23" t="s">
        <v>199</v>
      </c>
      <c r="D334" s="23" t="s">
        <v>81</v>
      </c>
      <c r="E334" s="23" t="s">
        <v>82</v>
      </c>
      <c r="F334" s="23" t="s">
        <v>202</v>
      </c>
      <c r="G334" s="23" t="s">
        <v>203</v>
      </c>
      <c r="H334" s="22">
        <v>8000</v>
      </c>
      <c r="I334" s="22">
        <v>8000</v>
      </c>
      <c r="J334" s="22">
        <v>2000</v>
      </c>
      <c r="K334" s="22"/>
      <c r="L334" s="22">
        <v>6000</v>
      </c>
      <c r="M334" s="22"/>
      <c r="N334" s="22"/>
      <c r="O334" s="22"/>
      <c r="P334" s="22"/>
      <c r="Q334" s="22"/>
      <c r="R334" s="22"/>
      <c r="S334" s="22"/>
      <c r="T334" s="22"/>
      <c r="U334" s="22"/>
      <c r="V334" s="22"/>
      <c r="W334" s="22"/>
    </row>
    <row r="335" ht="38" customHeight="1" spans="1:23">
      <c r="A335" s="119" t="s">
        <v>60</v>
      </c>
      <c r="B335" s="115" t="s">
        <v>345</v>
      </c>
      <c r="C335" s="23" t="s">
        <v>199</v>
      </c>
      <c r="D335" s="23" t="s">
        <v>81</v>
      </c>
      <c r="E335" s="23" t="s">
        <v>82</v>
      </c>
      <c r="F335" s="23" t="s">
        <v>204</v>
      </c>
      <c r="G335" s="23" t="s">
        <v>205</v>
      </c>
      <c r="H335" s="22">
        <v>15000</v>
      </c>
      <c r="I335" s="22">
        <v>15000</v>
      </c>
      <c r="J335" s="22">
        <v>3750</v>
      </c>
      <c r="K335" s="22"/>
      <c r="L335" s="22">
        <v>11250</v>
      </c>
      <c r="M335" s="22"/>
      <c r="N335" s="22"/>
      <c r="O335" s="22"/>
      <c r="P335" s="22"/>
      <c r="Q335" s="22"/>
      <c r="R335" s="22"/>
      <c r="S335" s="22"/>
      <c r="T335" s="22"/>
      <c r="U335" s="22"/>
      <c r="V335" s="22"/>
      <c r="W335" s="22"/>
    </row>
    <row r="336" ht="38" customHeight="1" spans="1:23">
      <c r="A336" s="119" t="s">
        <v>60</v>
      </c>
      <c r="B336" s="115" t="s">
        <v>345</v>
      </c>
      <c r="C336" s="23" t="s">
        <v>199</v>
      </c>
      <c r="D336" s="23" t="s">
        <v>81</v>
      </c>
      <c r="E336" s="23" t="s">
        <v>82</v>
      </c>
      <c r="F336" s="23" t="s">
        <v>206</v>
      </c>
      <c r="G336" s="23" t="s">
        <v>207</v>
      </c>
      <c r="H336" s="22">
        <v>54400</v>
      </c>
      <c r="I336" s="22">
        <v>54400</v>
      </c>
      <c r="J336" s="22">
        <v>13600</v>
      </c>
      <c r="K336" s="22"/>
      <c r="L336" s="22">
        <v>40800</v>
      </c>
      <c r="M336" s="22"/>
      <c r="N336" s="22"/>
      <c r="O336" s="22"/>
      <c r="P336" s="22"/>
      <c r="Q336" s="22"/>
      <c r="R336" s="22"/>
      <c r="S336" s="22"/>
      <c r="T336" s="22"/>
      <c r="U336" s="22"/>
      <c r="V336" s="22"/>
      <c r="W336" s="22"/>
    </row>
    <row r="337" ht="38" customHeight="1" spans="1:23">
      <c r="A337" s="119" t="s">
        <v>60</v>
      </c>
      <c r="B337" s="115" t="s">
        <v>345</v>
      </c>
      <c r="C337" s="23" t="s">
        <v>199</v>
      </c>
      <c r="D337" s="23" t="s">
        <v>81</v>
      </c>
      <c r="E337" s="23" t="s">
        <v>82</v>
      </c>
      <c r="F337" s="23" t="s">
        <v>193</v>
      </c>
      <c r="G337" s="23" t="s">
        <v>194</v>
      </c>
      <c r="H337" s="22">
        <v>15300</v>
      </c>
      <c r="I337" s="22">
        <v>15300</v>
      </c>
      <c r="J337" s="22">
        <v>3825</v>
      </c>
      <c r="K337" s="22"/>
      <c r="L337" s="22">
        <v>11475</v>
      </c>
      <c r="M337" s="22"/>
      <c r="N337" s="22"/>
      <c r="O337" s="22"/>
      <c r="P337" s="22"/>
      <c r="Q337" s="22"/>
      <c r="R337" s="22"/>
      <c r="S337" s="22"/>
      <c r="T337" s="22"/>
      <c r="U337" s="22"/>
      <c r="V337" s="22"/>
      <c r="W337" s="22"/>
    </row>
    <row r="338" ht="38" customHeight="1" spans="1:23">
      <c r="A338" s="119" t="s">
        <v>60</v>
      </c>
      <c r="B338" s="115" t="s">
        <v>345</v>
      </c>
      <c r="C338" s="23" t="s">
        <v>199</v>
      </c>
      <c r="D338" s="23" t="s">
        <v>81</v>
      </c>
      <c r="E338" s="23" t="s">
        <v>82</v>
      </c>
      <c r="F338" s="23" t="s">
        <v>212</v>
      </c>
      <c r="G338" s="23" t="s">
        <v>213</v>
      </c>
      <c r="H338" s="22">
        <v>45774.02</v>
      </c>
      <c r="I338" s="22">
        <v>45774.02</v>
      </c>
      <c r="J338" s="22">
        <v>11443.51</v>
      </c>
      <c r="K338" s="22"/>
      <c r="L338" s="22">
        <v>34330.51</v>
      </c>
      <c r="M338" s="22"/>
      <c r="N338" s="22"/>
      <c r="O338" s="22"/>
      <c r="P338" s="22"/>
      <c r="Q338" s="22"/>
      <c r="R338" s="22"/>
      <c r="S338" s="22"/>
      <c r="T338" s="22"/>
      <c r="U338" s="22"/>
      <c r="V338" s="22"/>
      <c r="W338" s="22"/>
    </row>
    <row r="339" ht="38" customHeight="1" spans="1:23">
      <c r="A339" s="119" t="s">
        <v>60</v>
      </c>
      <c r="B339" s="115" t="s">
        <v>346</v>
      </c>
      <c r="C339" s="23" t="s">
        <v>215</v>
      </c>
      <c r="D339" s="23" t="s">
        <v>81</v>
      </c>
      <c r="E339" s="23" t="s">
        <v>82</v>
      </c>
      <c r="F339" s="23" t="s">
        <v>171</v>
      </c>
      <c r="G339" s="23" t="s">
        <v>172</v>
      </c>
      <c r="H339" s="22">
        <v>380268</v>
      </c>
      <c r="I339" s="22">
        <v>380268</v>
      </c>
      <c r="J339" s="22">
        <v>95067</v>
      </c>
      <c r="K339" s="22"/>
      <c r="L339" s="22">
        <v>285201</v>
      </c>
      <c r="M339" s="22"/>
      <c r="N339" s="22"/>
      <c r="O339" s="22"/>
      <c r="P339" s="22"/>
      <c r="Q339" s="22"/>
      <c r="R339" s="22"/>
      <c r="S339" s="22"/>
      <c r="T339" s="22"/>
      <c r="U339" s="22"/>
      <c r="V339" s="22"/>
      <c r="W339" s="22"/>
    </row>
    <row r="340" ht="38" customHeight="1" spans="1:23">
      <c r="A340" s="119" t="s">
        <v>60</v>
      </c>
      <c r="B340" s="115" t="s">
        <v>347</v>
      </c>
      <c r="C340" s="23" t="s">
        <v>217</v>
      </c>
      <c r="D340" s="23" t="s">
        <v>85</v>
      </c>
      <c r="E340" s="23" t="s">
        <v>86</v>
      </c>
      <c r="F340" s="23" t="s">
        <v>167</v>
      </c>
      <c r="G340" s="23" t="s">
        <v>168</v>
      </c>
      <c r="H340" s="22">
        <v>316344</v>
      </c>
      <c r="I340" s="22">
        <v>316344</v>
      </c>
      <c r="J340" s="22">
        <v>79086</v>
      </c>
      <c r="K340" s="22"/>
      <c r="L340" s="22">
        <v>237258</v>
      </c>
      <c r="M340" s="22"/>
      <c r="N340" s="22"/>
      <c r="O340" s="22"/>
      <c r="P340" s="22"/>
      <c r="Q340" s="22"/>
      <c r="R340" s="22"/>
      <c r="S340" s="22"/>
      <c r="T340" s="22"/>
      <c r="U340" s="22"/>
      <c r="V340" s="22"/>
      <c r="W340" s="22"/>
    </row>
    <row r="341" ht="38" customHeight="1" spans="1:23">
      <c r="A341" s="119" t="s">
        <v>60</v>
      </c>
      <c r="B341" s="115" t="s">
        <v>347</v>
      </c>
      <c r="C341" s="23" t="s">
        <v>217</v>
      </c>
      <c r="D341" s="23" t="s">
        <v>85</v>
      </c>
      <c r="E341" s="23" t="s">
        <v>86</v>
      </c>
      <c r="F341" s="23" t="s">
        <v>169</v>
      </c>
      <c r="G341" s="23" t="s">
        <v>170</v>
      </c>
      <c r="H341" s="22">
        <v>18420</v>
      </c>
      <c r="I341" s="22">
        <v>18420</v>
      </c>
      <c r="J341" s="22">
        <v>4605</v>
      </c>
      <c r="K341" s="22"/>
      <c r="L341" s="22">
        <v>13815</v>
      </c>
      <c r="M341" s="22"/>
      <c r="N341" s="22"/>
      <c r="O341" s="22"/>
      <c r="P341" s="22"/>
      <c r="Q341" s="22"/>
      <c r="R341" s="22"/>
      <c r="S341" s="22"/>
      <c r="T341" s="22"/>
      <c r="U341" s="22"/>
      <c r="V341" s="22"/>
      <c r="W341" s="22"/>
    </row>
    <row r="342" ht="38" customHeight="1" spans="1:23">
      <c r="A342" s="119" t="s">
        <v>60</v>
      </c>
      <c r="B342" s="115" t="s">
        <v>347</v>
      </c>
      <c r="C342" s="23" t="s">
        <v>217</v>
      </c>
      <c r="D342" s="23" t="s">
        <v>85</v>
      </c>
      <c r="E342" s="23" t="s">
        <v>86</v>
      </c>
      <c r="F342" s="23" t="s">
        <v>171</v>
      </c>
      <c r="G342" s="23" t="s">
        <v>172</v>
      </c>
      <c r="H342" s="22">
        <v>26362</v>
      </c>
      <c r="I342" s="22">
        <v>26362</v>
      </c>
      <c r="J342" s="22">
        <v>6590.5</v>
      </c>
      <c r="K342" s="22"/>
      <c r="L342" s="22">
        <v>19771.5</v>
      </c>
      <c r="M342" s="22"/>
      <c r="N342" s="22"/>
      <c r="O342" s="22"/>
      <c r="P342" s="22"/>
      <c r="Q342" s="22"/>
      <c r="R342" s="22"/>
      <c r="S342" s="22"/>
      <c r="T342" s="22"/>
      <c r="U342" s="22"/>
      <c r="V342" s="22"/>
      <c r="W342" s="22"/>
    </row>
    <row r="343" ht="38" customHeight="1" spans="1:23">
      <c r="A343" s="119" t="s">
        <v>60</v>
      </c>
      <c r="B343" s="115" t="s">
        <v>347</v>
      </c>
      <c r="C343" s="23" t="s">
        <v>217</v>
      </c>
      <c r="D343" s="23" t="s">
        <v>85</v>
      </c>
      <c r="E343" s="23" t="s">
        <v>86</v>
      </c>
      <c r="F343" s="23" t="s">
        <v>218</v>
      </c>
      <c r="G343" s="23" t="s">
        <v>219</v>
      </c>
      <c r="H343" s="22">
        <v>577620</v>
      </c>
      <c r="I343" s="22">
        <v>577620</v>
      </c>
      <c r="J343" s="22">
        <v>144405</v>
      </c>
      <c r="K343" s="22"/>
      <c r="L343" s="22">
        <v>433215</v>
      </c>
      <c r="M343" s="22"/>
      <c r="N343" s="22"/>
      <c r="O343" s="22"/>
      <c r="P343" s="22"/>
      <c r="Q343" s="22"/>
      <c r="R343" s="22"/>
      <c r="S343" s="22"/>
      <c r="T343" s="22"/>
      <c r="U343" s="22"/>
      <c r="V343" s="22"/>
      <c r="W343" s="22"/>
    </row>
    <row r="344" ht="38" customHeight="1" spans="1:23">
      <c r="A344" s="119" t="s">
        <v>60</v>
      </c>
      <c r="B344" s="115" t="s">
        <v>348</v>
      </c>
      <c r="C344" s="23" t="s">
        <v>174</v>
      </c>
      <c r="D344" s="23" t="s">
        <v>93</v>
      </c>
      <c r="E344" s="23" t="s">
        <v>94</v>
      </c>
      <c r="F344" s="23" t="s">
        <v>175</v>
      </c>
      <c r="G344" s="23" t="s">
        <v>176</v>
      </c>
      <c r="H344" s="22">
        <v>153566.45</v>
      </c>
      <c r="I344" s="22">
        <v>153566.45</v>
      </c>
      <c r="J344" s="22">
        <v>38391.61</v>
      </c>
      <c r="K344" s="22"/>
      <c r="L344" s="22">
        <v>115174.84</v>
      </c>
      <c r="M344" s="22"/>
      <c r="N344" s="22"/>
      <c r="O344" s="22"/>
      <c r="P344" s="22"/>
      <c r="Q344" s="22"/>
      <c r="R344" s="22"/>
      <c r="S344" s="22"/>
      <c r="T344" s="22"/>
      <c r="U344" s="22"/>
      <c r="V344" s="22"/>
      <c r="W344" s="22"/>
    </row>
    <row r="345" ht="38" customHeight="1" spans="1:23">
      <c r="A345" s="119" t="s">
        <v>60</v>
      </c>
      <c r="B345" s="115" t="s">
        <v>348</v>
      </c>
      <c r="C345" s="23" t="s">
        <v>174</v>
      </c>
      <c r="D345" s="23" t="s">
        <v>97</v>
      </c>
      <c r="E345" s="23" t="s">
        <v>96</v>
      </c>
      <c r="F345" s="23" t="s">
        <v>177</v>
      </c>
      <c r="G345" s="23" t="s">
        <v>178</v>
      </c>
      <c r="H345" s="22">
        <v>6047.3</v>
      </c>
      <c r="I345" s="22">
        <v>6047.3</v>
      </c>
      <c r="J345" s="22">
        <v>1511.83</v>
      </c>
      <c r="K345" s="22"/>
      <c r="L345" s="22">
        <v>4535.47</v>
      </c>
      <c r="M345" s="22"/>
      <c r="N345" s="22"/>
      <c r="O345" s="22"/>
      <c r="P345" s="22"/>
      <c r="Q345" s="22"/>
      <c r="R345" s="22"/>
      <c r="S345" s="22"/>
      <c r="T345" s="22"/>
      <c r="U345" s="22"/>
      <c r="V345" s="22"/>
      <c r="W345" s="22"/>
    </row>
    <row r="346" ht="38" customHeight="1" spans="1:23">
      <c r="A346" s="119" t="s">
        <v>60</v>
      </c>
      <c r="B346" s="115" t="s">
        <v>348</v>
      </c>
      <c r="C346" s="23" t="s">
        <v>174</v>
      </c>
      <c r="D346" s="23" t="s">
        <v>104</v>
      </c>
      <c r="E346" s="23" t="s">
        <v>105</v>
      </c>
      <c r="F346" s="23" t="s">
        <v>179</v>
      </c>
      <c r="G346" s="23" t="s">
        <v>180</v>
      </c>
      <c r="H346" s="22">
        <v>72944.06</v>
      </c>
      <c r="I346" s="22">
        <v>72944.06</v>
      </c>
      <c r="J346" s="22">
        <v>18236.02</v>
      </c>
      <c r="K346" s="22"/>
      <c r="L346" s="22">
        <v>54708.04</v>
      </c>
      <c r="M346" s="22"/>
      <c r="N346" s="22"/>
      <c r="O346" s="22"/>
      <c r="P346" s="22"/>
      <c r="Q346" s="22"/>
      <c r="R346" s="22"/>
      <c r="S346" s="22"/>
      <c r="T346" s="22"/>
      <c r="U346" s="22"/>
      <c r="V346" s="22"/>
      <c r="W346" s="22"/>
    </row>
    <row r="347" ht="38" customHeight="1" spans="1:23">
      <c r="A347" s="119" t="s">
        <v>60</v>
      </c>
      <c r="B347" s="115" t="s">
        <v>348</v>
      </c>
      <c r="C347" s="23" t="s">
        <v>174</v>
      </c>
      <c r="D347" s="23" t="s">
        <v>106</v>
      </c>
      <c r="E347" s="23" t="s">
        <v>107</v>
      </c>
      <c r="F347" s="23" t="s">
        <v>181</v>
      </c>
      <c r="G347" s="23" t="s">
        <v>182</v>
      </c>
      <c r="H347" s="22">
        <v>19195.81</v>
      </c>
      <c r="I347" s="22">
        <v>19195.81</v>
      </c>
      <c r="J347" s="22">
        <v>4798.95</v>
      </c>
      <c r="K347" s="22"/>
      <c r="L347" s="22">
        <v>14396.86</v>
      </c>
      <c r="M347" s="22"/>
      <c r="N347" s="22"/>
      <c r="O347" s="22"/>
      <c r="P347" s="22"/>
      <c r="Q347" s="22"/>
      <c r="R347" s="22"/>
      <c r="S347" s="22"/>
      <c r="T347" s="22"/>
      <c r="U347" s="22"/>
      <c r="V347" s="22"/>
      <c r="W347" s="22"/>
    </row>
    <row r="348" ht="38" customHeight="1" spans="1:23">
      <c r="A348" s="119" t="s">
        <v>60</v>
      </c>
      <c r="B348" s="115" t="s">
        <v>348</v>
      </c>
      <c r="C348" s="23" t="s">
        <v>174</v>
      </c>
      <c r="D348" s="23" t="s">
        <v>108</v>
      </c>
      <c r="E348" s="23" t="s">
        <v>109</v>
      </c>
      <c r="F348" s="23" t="s">
        <v>177</v>
      </c>
      <c r="G348" s="23" t="s">
        <v>178</v>
      </c>
      <c r="H348" s="22">
        <v>3494.4</v>
      </c>
      <c r="I348" s="22">
        <v>3494.4</v>
      </c>
      <c r="J348" s="22">
        <v>3494.4</v>
      </c>
      <c r="K348" s="22"/>
      <c r="L348" s="22"/>
      <c r="M348" s="22"/>
      <c r="N348" s="22"/>
      <c r="O348" s="22"/>
      <c r="P348" s="22"/>
      <c r="Q348" s="22"/>
      <c r="R348" s="22"/>
      <c r="S348" s="22"/>
      <c r="T348" s="22"/>
      <c r="U348" s="22"/>
      <c r="V348" s="22"/>
      <c r="W348" s="22"/>
    </row>
    <row r="349" ht="38" customHeight="1" spans="1:23">
      <c r="A349" s="119" t="s">
        <v>60</v>
      </c>
      <c r="B349" s="115" t="s">
        <v>349</v>
      </c>
      <c r="C349" s="23" t="s">
        <v>115</v>
      </c>
      <c r="D349" s="23" t="s">
        <v>114</v>
      </c>
      <c r="E349" s="23" t="s">
        <v>115</v>
      </c>
      <c r="F349" s="23" t="s">
        <v>184</v>
      </c>
      <c r="G349" s="23" t="s">
        <v>115</v>
      </c>
      <c r="H349" s="22">
        <v>108279.61</v>
      </c>
      <c r="I349" s="22">
        <v>108279.61</v>
      </c>
      <c r="J349" s="22">
        <v>27069.9</v>
      </c>
      <c r="K349" s="22"/>
      <c r="L349" s="22">
        <v>81209.71</v>
      </c>
      <c r="M349" s="22"/>
      <c r="N349" s="22"/>
      <c r="O349" s="22"/>
      <c r="P349" s="22"/>
      <c r="Q349" s="22"/>
      <c r="R349" s="22"/>
      <c r="S349" s="22"/>
      <c r="T349" s="22"/>
      <c r="U349" s="22"/>
      <c r="V349" s="22"/>
      <c r="W349" s="22"/>
    </row>
    <row r="350" ht="38" customHeight="1" spans="1:23">
      <c r="A350" s="119" t="s">
        <v>60</v>
      </c>
      <c r="B350" s="115" t="s">
        <v>350</v>
      </c>
      <c r="C350" s="23" t="s">
        <v>196</v>
      </c>
      <c r="D350" s="23" t="s">
        <v>85</v>
      </c>
      <c r="E350" s="23" t="s">
        <v>86</v>
      </c>
      <c r="F350" s="23" t="s">
        <v>197</v>
      </c>
      <c r="G350" s="23" t="s">
        <v>196</v>
      </c>
      <c r="H350" s="22">
        <v>18774.92</v>
      </c>
      <c r="I350" s="22">
        <v>18774.92</v>
      </c>
      <c r="J350" s="22">
        <v>4693.73</v>
      </c>
      <c r="K350" s="22"/>
      <c r="L350" s="22">
        <v>14081.19</v>
      </c>
      <c r="M350" s="22"/>
      <c r="N350" s="22"/>
      <c r="O350" s="22"/>
      <c r="P350" s="22"/>
      <c r="Q350" s="22"/>
      <c r="R350" s="22"/>
      <c r="S350" s="22"/>
      <c r="T350" s="22"/>
      <c r="U350" s="22"/>
      <c r="V350" s="22"/>
      <c r="W350" s="22"/>
    </row>
    <row r="351" ht="38" customHeight="1" spans="1:23">
      <c r="A351" s="119" t="s">
        <v>60</v>
      </c>
      <c r="B351" s="115" t="s">
        <v>351</v>
      </c>
      <c r="C351" s="23" t="s">
        <v>199</v>
      </c>
      <c r="D351" s="23" t="s">
        <v>85</v>
      </c>
      <c r="E351" s="23" t="s">
        <v>86</v>
      </c>
      <c r="F351" s="23" t="s">
        <v>200</v>
      </c>
      <c r="G351" s="23" t="s">
        <v>201</v>
      </c>
      <c r="H351" s="22">
        <v>50403.11</v>
      </c>
      <c r="I351" s="22">
        <v>50403.11</v>
      </c>
      <c r="J351" s="22">
        <v>12600.78</v>
      </c>
      <c r="K351" s="22"/>
      <c r="L351" s="22">
        <v>37802.33</v>
      </c>
      <c r="M351" s="22"/>
      <c r="N351" s="22"/>
      <c r="O351" s="22"/>
      <c r="P351" s="22"/>
      <c r="Q351" s="22"/>
      <c r="R351" s="22"/>
      <c r="S351" s="22"/>
      <c r="T351" s="22"/>
      <c r="U351" s="22"/>
      <c r="V351" s="22"/>
      <c r="W351" s="22"/>
    </row>
    <row r="352" ht="38" customHeight="1" spans="1:23">
      <c r="A352" s="119" t="s">
        <v>60</v>
      </c>
      <c r="B352" s="115" t="s">
        <v>351</v>
      </c>
      <c r="C352" s="23" t="s">
        <v>199</v>
      </c>
      <c r="D352" s="23" t="s">
        <v>85</v>
      </c>
      <c r="E352" s="23" t="s">
        <v>86</v>
      </c>
      <c r="F352" s="23" t="s">
        <v>212</v>
      </c>
      <c r="G352" s="23" t="s">
        <v>213</v>
      </c>
      <c r="H352" s="22">
        <v>19574.92</v>
      </c>
      <c r="I352" s="22">
        <v>19574.92</v>
      </c>
      <c r="J352" s="22">
        <v>4893.73</v>
      </c>
      <c r="K352" s="22"/>
      <c r="L352" s="22">
        <v>14681.19</v>
      </c>
      <c r="M352" s="22"/>
      <c r="N352" s="22"/>
      <c r="O352" s="22"/>
      <c r="P352" s="22"/>
      <c r="Q352" s="22"/>
      <c r="R352" s="22"/>
      <c r="S352" s="22"/>
      <c r="T352" s="22"/>
      <c r="U352" s="22"/>
      <c r="V352" s="22"/>
      <c r="W352" s="22"/>
    </row>
    <row r="353" ht="38" customHeight="1" spans="1:23">
      <c r="A353" s="23" t="s">
        <v>62</v>
      </c>
      <c r="B353" s="23"/>
      <c r="C353" s="23"/>
      <c r="D353" s="23"/>
      <c r="E353" s="23"/>
      <c r="F353" s="23"/>
      <c r="G353" s="23"/>
      <c r="H353" s="22">
        <v>3893811.14</v>
      </c>
      <c r="I353" s="22">
        <v>3893811.14</v>
      </c>
      <c r="J353" s="22">
        <v>961592.35</v>
      </c>
      <c r="K353" s="22"/>
      <c r="L353" s="22">
        <v>2932218.79</v>
      </c>
      <c r="M353" s="22"/>
      <c r="N353" s="22"/>
      <c r="O353" s="22"/>
      <c r="P353" s="22"/>
      <c r="Q353" s="22"/>
      <c r="R353" s="22"/>
      <c r="S353" s="22"/>
      <c r="T353" s="22"/>
      <c r="U353" s="22"/>
      <c r="V353" s="22"/>
      <c r="W353" s="22"/>
    </row>
    <row r="354" ht="38" customHeight="1" spans="1:23">
      <c r="A354" s="119" t="s">
        <v>62</v>
      </c>
      <c r="B354" s="115" t="s">
        <v>352</v>
      </c>
      <c r="C354" s="23" t="s">
        <v>166</v>
      </c>
      <c r="D354" s="23" t="s">
        <v>81</v>
      </c>
      <c r="E354" s="23" t="s">
        <v>82</v>
      </c>
      <c r="F354" s="23" t="s">
        <v>167</v>
      </c>
      <c r="G354" s="23" t="s">
        <v>168</v>
      </c>
      <c r="H354" s="22">
        <v>548944.2</v>
      </c>
      <c r="I354" s="22">
        <v>548944.2</v>
      </c>
      <c r="J354" s="22">
        <v>137236.05</v>
      </c>
      <c r="K354" s="22"/>
      <c r="L354" s="22">
        <v>411708.15</v>
      </c>
      <c r="M354" s="22"/>
      <c r="N354" s="22"/>
      <c r="O354" s="22"/>
      <c r="P354" s="22"/>
      <c r="Q354" s="22"/>
      <c r="R354" s="22"/>
      <c r="S354" s="22"/>
      <c r="T354" s="22"/>
      <c r="U354" s="22"/>
      <c r="V354" s="22"/>
      <c r="W354" s="22"/>
    </row>
    <row r="355" ht="38" customHeight="1" spans="1:23">
      <c r="A355" s="119" t="s">
        <v>62</v>
      </c>
      <c r="B355" s="115" t="s">
        <v>352</v>
      </c>
      <c r="C355" s="23" t="s">
        <v>166</v>
      </c>
      <c r="D355" s="23" t="s">
        <v>81</v>
      </c>
      <c r="E355" s="23" t="s">
        <v>82</v>
      </c>
      <c r="F355" s="23" t="s">
        <v>169</v>
      </c>
      <c r="G355" s="23" t="s">
        <v>170</v>
      </c>
      <c r="H355" s="22">
        <v>698090.4</v>
      </c>
      <c r="I355" s="22">
        <v>698090.4</v>
      </c>
      <c r="J355" s="22">
        <v>174522.6</v>
      </c>
      <c r="K355" s="22"/>
      <c r="L355" s="22">
        <v>523567.8</v>
      </c>
      <c r="M355" s="22"/>
      <c r="N355" s="22"/>
      <c r="O355" s="22"/>
      <c r="P355" s="22"/>
      <c r="Q355" s="22"/>
      <c r="R355" s="22"/>
      <c r="S355" s="22"/>
      <c r="T355" s="22"/>
      <c r="U355" s="22"/>
      <c r="V355" s="22"/>
      <c r="W355" s="22"/>
    </row>
    <row r="356" ht="38" customHeight="1" spans="1:23">
      <c r="A356" s="119" t="s">
        <v>62</v>
      </c>
      <c r="B356" s="115" t="s">
        <v>352</v>
      </c>
      <c r="C356" s="23" t="s">
        <v>166</v>
      </c>
      <c r="D356" s="23" t="s">
        <v>81</v>
      </c>
      <c r="E356" s="23" t="s">
        <v>82</v>
      </c>
      <c r="F356" s="23" t="s">
        <v>171</v>
      </c>
      <c r="G356" s="23" t="s">
        <v>172</v>
      </c>
      <c r="H356" s="22">
        <v>49870.35</v>
      </c>
      <c r="I356" s="22">
        <v>49870.35</v>
      </c>
      <c r="J356" s="22">
        <v>12467.59</v>
      </c>
      <c r="K356" s="22"/>
      <c r="L356" s="22">
        <v>37402.76</v>
      </c>
      <c r="M356" s="22"/>
      <c r="N356" s="22"/>
      <c r="O356" s="22"/>
      <c r="P356" s="22"/>
      <c r="Q356" s="22"/>
      <c r="R356" s="22"/>
      <c r="S356" s="22"/>
      <c r="T356" s="22"/>
      <c r="U356" s="22"/>
      <c r="V356" s="22"/>
      <c r="W356" s="22"/>
    </row>
    <row r="357" ht="38" customHeight="1" spans="1:23">
      <c r="A357" s="119" t="s">
        <v>62</v>
      </c>
      <c r="B357" s="115" t="s">
        <v>353</v>
      </c>
      <c r="C357" s="23" t="s">
        <v>174</v>
      </c>
      <c r="D357" s="23" t="s">
        <v>93</v>
      </c>
      <c r="E357" s="23" t="s">
        <v>94</v>
      </c>
      <c r="F357" s="23" t="s">
        <v>175</v>
      </c>
      <c r="G357" s="23" t="s">
        <v>176</v>
      </c>
      <c r="H357" s="22">
        <v>220462.87</v>
      </c>
      <c r="I357" s="22">
        <v>220462.87</v>
      </c>
      <c r="J357" s="22">
        <v>55115.72</v>
      </c>
      <c r="K357" s="22"/>
      <c r="L357" s="22">
        <v>165347.15</v>
      </c>
      <c r="M357" s="22"/>
      <c r="N357" s="22"/>
      <c r="O357" s="22"/>
      <c r="P357" s="22"/>
      <c r="Q357" s="22"/>
      <c r="R357" s="22"/>
      <c r="S357" s="22"/>
      <c r="T357" s="22"/>
      <c r="U357" s="22"/>
      <c r="V357" s="22"/>
      <c r="W357" s="22"/>
    </row>
    <row r="358" ht="38" customHeight="1" spans="1:23">
      <c r="A358" s="119" t="s">
        <v>62</v>
      </c>
      <c r="B358" s="115" t="s">
        <v>353</v>
      </c>
      <c r="C358" s="23" t="s">
        <v>174</v>
      </c>
      <c r="D358" s="23" t="s">
        <v>97</v>
      </c>
      <c r="E358" s="23" t="s">
        <v>96</v>
      </c>
      <c r="F358" s="23" t="s">
        <v>177</v>
      </c>
      <c r="G358" s="23" t="s">
        <v>178</v>
      </c>
      <c r="H358" s="22">
        <v>2948.95</v>
      </c>
      <c r="I358" s="22">
        <v>2948.95</v>
      </c>
      <c r="J358" s="22">
        <v>737.24</v>
      </c>
      <c r="K358" s="22"/>
      <c r="L358" s="22">
        <v>2211.71</v>
      </c>
      <c r="M358" s="22"/>
      <c r="N358" s="22"/>
      <c r="O358" s="22"/>
      <c r="P358" s="22"/>
      <c r="Q358" s="22"/>
      <c r="R358" s="22"/>
      <c r="S358" s="22"/>
      <c r="T358" s="22"/>
      <c r="U358" s="22"/>
      <c r="V358" s="22"/>
      <c r="W358" s="22"/>
    </row>
    <row r="359" ht="38" customHeight="1" spans="1:23">
      <c r="A359" s="119" t="s">
        <v>62</v>
      </c>
      <c r="B359" s="115" t="s">
        <v>353</v>
      </c>
      <c r="C359" s="23" t="s">
        <v>174</v>
      </c>
      <c r="D359" s="23" t="s">
        <v>102</v>
      </c>
      <c r="E359" s="23" t="s">
        <v>103</v>
      </c>
      <c r="F359" s="23" t="s">
        <v>179</v>
      </c>
      <c r="G359" s="23" t="s">
        <v>180</v>
      </c>
      <c r="H359" s="22">
        <v>104719.86</v>
      </c>
      <c r="I359" s="22">
        <v>104719.86</v>
      </c>
      <c r="J359" s="22">
        <v>26179.97</v>
      </c>
      <c r="K359" s="22"/>
      <c r="L359" s="22">
        <v>78539.89</v>
      </c>
      <c r="M359" s="22"/>
      <c r="N359" s="22"/>
      <c r="O359" s="22"/>
      <c r="P359" s="22"/>
      <c r="Q359" s="22"/>
      <c r="R359" s="22"/>
      <c r="S359" s="22"/>
      <c r="T359" s="22"/>
      <c r="U359" s="22"/>
      <c r="V359" s="22"/>
      <c r="W359" s="22"/>
    </row>
    <row r="360" ht="38" customHeight="1" spans="1:23">
      <c r="A360" s="119" t="s">
        <v>62</v>
      </c>
      <c r="B360" s="115" t="s">
        <v>353</v>
      </c>
      <c r="C360" s="23" t="s">
        <v>174</v>
      </c>
      <c r="D360" s="23" t="s">
        <v>106</v>
      </c>
      <c r="E360" s="23" t="s">
        <v>107</v>
      </c>
      <c r="F360" s="23" t="s">
        <v>181</v>
      </c>
      <c r="G360" s="23" t="s">
        <v>182</v>
      </c>
      <c r="H360" s="22">
        <v>29774.03</v>
      </c>
      <c r="I360" s="22">
        <v>29774.03</v>
      </c>
      <c r="J360" s="22">
        <v>7443.51</v>
      </c>
      <c r="K360" s="22"/>
      <c r="L360" s="22">
        <v>22330.52</v>
      </c>
      <c r="M360" s="22"/>
      <c r="N360" s="22"/>
      <c r="O360" s="22"/>
      <c r="P360" s="22"/>
      <c r="Q360" s="22"/>
      <c r="R360" s="22"/>
      <c r="S360" s="22"/>
      <c r="T360" s="22"/>
      <c r="U360" s="22"/>
      <c r="V360" s="22"/>
      <c r="W360" s="22"/>
    </row>
    <row r="361" ht="38" customHeight="1" spans="1:23">
      <c r="A361" s="119" t="s">
        <v>62</v>
      </c>
      <c r="B361" s="115" t="s">
        <v>353</v>
      </c>
      <c r="C361" s="23" t="s">
        <v>174</v>
      </c>
      <c r="D361" s="23" t="s">
        <v>108</v>
      </c>
      <c r="E361" s="23" t="s">
        <v>109</v>
      </c>
      <c r="F361" s="23" t="s">
        <v>177</v>
      </c>
      <c r="G361" s="23" t="s">
        <v>178</v>
      </c>
      <c r="H361" s="22">
        <v>9172.8</v>
      </c>
      <c r="I361" s="22">
        <v>9172.8</v>
      </c>
      <c r="J361" s="22">
        <v>9172.8</v>
      </c>
      <c r="K361" s="22"/>
      <c r="L361" s="22"/>
      <c r="M361" s="22"/>
      <c r="N361" s="22"/>
      <c r="O361" s="22"/>
      <c r="P361" s="22"/>
      <c r="Q361" s="22"/>
      <c r="R361" s="22"/>
      <c r="S361" s="22"/>
      <c r="T361" s="22"/>
      <c r="U361" s="22"/>
      <c r="V361" s="22"/>
      <c r="W361" s="22"/>
    </row>
    <row r="362" ht="38" customHeight="1" spans="1:23">
      <c r="A362" s="119" t="s">
        <v>62</v>
      </c>
      <c r="B362" s="115" t="s">
        <v>354</v>
      </c>
      <c r="C362" s="23" t="s">
        <v>115</v>
      </c>
      <c r="D362" s="23" t="s">
        <v>114</v>
      </c>
      <c r="E362" s="23" t="s">
        <v>115</v>
      </c>
      <c r="F362" s="23" t="s">
        <v>184</v>
      </c>
      <c r="G362" s="23" t="s">
        <v>115</v>
      </c>
      <c r="H362" s="22">
        <v>185278.59</v>
      </c>
      <c r="I362" s="22">
        <v>185278.59</v>
      </c>
      <c r="J362" s="22">
        <v>46319.65</v>
      </c>
      <c r="K362" s="22"/>
      <c r="L362" s="22">
        <v>138958.94</v>
      </c>
      <c r="M362" s="22"/>
      <c r="N362" s="22"/>
      <c r="O362" s="22"/>
      <c r="P362" s="22"/>
      <c r="Q362" s="22"/>
      <c r="R362" s="22"/>
      <c r="S362" s="22"/>
      <c r="T362" s="22"/>
      <c r="U362" s="22"/>
      <c r="V362" s="22"/>
      <c r="W362" s="22"/>
    </row>
    <row r="363" ht="38" customHeight="1" spans="1:23">
      <c r="A363" s="119" t="s">
        <v>62</v>
      </c>
      <c r="B363" s="115" t="s">
        <v>355</v>
      </c>
      <c r="C363" s="23" t="s">
        <v>186</v>
      </c>
      <c r="D363" s="23" t="s">
        <v>81</v>
      </c>
      <c r="E363" s="23" t="s">
        <v>82</v>
      </c>
      <c r="F363" s="23" t="s">
        <v>187</v>
      </c>
      <c r="G363" s="23" t="s">
        <v>188</v>
      </c>
      <c r="H363" s="22">
        <v>31200</v>
      </c>
      <c r="I363" s="22">
        <v>31200</v>
      </c>
      <c r="J363" s="22"/>
      <c r="K363" s="22"/>
      <c r="L363" s="22">
        <v>31200</v>
      </c>
      <c r="M363" s="22"/>
      <c r="N363" s="22"/>
      <c r="O363" s="22"/>
      <c r="P363" s="22"/>
      <c r="Q363" s="22"/>
      <c r="R363" s="22"/>
      <c r="S363" s="22"/>
      <c r="T363" s="22"/>
      <c r="U363" s="22"/>
      <c r="V363" s="22"/>
      <c r="W363" s="22"/>
    </row>
    <row r="364" ht="38" customHeight="1" spans="1:23">
      <c r="A364" s="119" t="s">
        <v>62</v>
      </c>
      <c r="B364" s="115" t="s">
        <v>356</v>
      </c>
      <c r="C364" s="23" t="s">
        <v>145</v>
      </c>
      <c r="D364" s="23" t="s">
        <v>81</v>
      </c>
      <c r="E364" s="23" t="s">
        <v>82</v>
      </c>
      <c r="F364" s="23" t="s">
        <v>190</v>
      </c>
      <c r="G364" s="23" t="s">
        <v>145</v>
      </c>
      <c r="H364" s="22">
        <v>8000</v>
      </c>
      <c r="I364" s="22">
        <v>8000</v>
      </c>
      <c r="J364" s="22">
        <v>2000</v>
      </c>
      <c r="K364" s="22"/>
      <c r="L364" s="22">
        <v>6000</v>
      </c>
      <c r="M364" s="22"/>
      <c r="N364" s="22"/>
      <c r="O364" s="22"/>
      <c r="P364" s="22"/>
      <c r="Q364" s="22"/>
      <c r="R364" s="22"/>
      <c r="S364" s="22"/>
      <c r="T364" s="22"/>
      <c r="U364" s="22"/>
      <c r="V364" s="22"/>
      <c r="W364" s="22"/>
    </row>
    <row r="365" ht="38" customHeight="1" spans="1:23">
      <c r="A365" s="119" t="s">
        <v>62</v>
      </c>
      <c r="B365" s="115" t="s">
        <v>357</v>
      </c>
      <c r="C365" s="23" t="s">
        <v>192</v>
      </c>
      <c r="D365" s="23" t="s">
        <v>81</v>
      </c>
      <c r="E365" s="23" t="s">
        <v>82</v>
      </c>
      <c r="F365" s="23" t="s">
        <v>193</v>
      </c>
      <c r="G365" s="23" t="s">
        <v>194</v>
      </c>
      <c r="H365" s="22">
        <v>102690</v>
      </c>
      <c r="I365" s="22">
        <v>102690</v>
      </c>
      <c r="J365" s="22">
        <v>25672.5</v>
      </c>
      <c r="K365" s="22"/>
      <c r="L365" s="22">
        <v>77017.5</v>
      </c>
      <c r="M365" s="22"/>
      <c r="N365" s="22"/>
      <c r="O365" s="22"/>
      <c r="P365" s="22"/>
      <c r="Q365" s="22"/>
      <c r="R365" s="22"/>
      <c r="S365" s="22"/>
      <c r="T365" s="22"/>
      <c r="U365" s="22"/>
      <c r="V365" s="22"/>
      <c r="W365" s="22"/>
    </row>
    <row r="366" ht="38" customHeight="1" spans="1:23">
      <c r="A366" s="119" t="s">
        <v>62</v>
      </c>
      <c r="B366" s="115" t="s">
        <v>358</v>
      </c>
      <c r="C366" s="23" t="s">
        <v>196</v>
      </c>
      <c r="D366" s="23" t="s">
        <v>81</v>
      </c>
      <c r="E366" s="23" t="s">
        <v>82</v>
      </c>
      <c r="F366" s="23" t="s">
        <v>197</v>
      </c>
      <c r="G366" s="23" t="s">
        <v>196</v>
      </c>
      <c r="H366" s="22">
        <v>29328.38</v>
      </c>
      <c r="I366" s="22">
        <v>29328.38</v>
      </c>
      <c r="J366" s="22">
        <v>7332.1</v>
      </c>
      <c r="K366" s="22"/>
      <c r="L366" s="22">
        <v>21996.28</v>
      </c>
      <c r="M366" s="22"/>
      <c r="N366" s="22"/>
      <c r="O366" s="22"/>
      <c r="P366" s="22"/>
      <c r="Q366" s="22"/>
      <c r="R366" s="22"/>
      <c r="S366" s="22"/>
      <c r="T366" s="22"/>
      <c r="U366" s="22"/>
      <c r="V366" s="22"/>
      <c r="W366" s="22"/>
    </row>
    <row r="367" ht="38" customHeight="1" spans="1:23">
      <c r="A367" s="119" t="s">
        <v>62</v>
      </c>
      <c r="B367" s="115" t="s">
        <v>359</v>
      </c>
      <c r="C367" s="23" t="s">
        <v>199</v>
      </c>
      <c r="D367" s="23" t="s">
        <v>81</v>
      </c>
      <c r="E367" s="23" t="s">
        <v>82</v>
      </c>
      <c r="F367" s="23" t="s">
        <v>200</v>
      </c>
      <c r="G367" s="23" t="s">
        <v>201</v>
      </c>
      <c r="H367" s="22">
        <v>55553.98</v>
      </c>
      <c r="I367" s="22">
        <v>55553.98</v>
      </c>
      <c r="J367" s="22"/>
      <c r="K367" s="22"/>
      <c r="L367" s="22">
        <v>55553.98</v>
      </c>
      <c r="M367" s="22"/>
      <c r="N367" s="22"/>
      <c r="O367" s="22"/>
      <c r="P367" s="22"/>
      <c r="Q367" s="22"/>
      <c r="R367" s="22"/>
      <c r="S367" s="22"/>
      <c r="T367" s="22"/>
      <c r="U367" s="22"/>
      <c r="V367" s="22"/>
      <c r="W367" s="22"/>
    </row>
    <row r="368" ht="38" customHeight="1" spans="1:23">
      <c r="A368" s="119" t="s">
        <v>62</v>
      </c>
      <c r="B368" s="115" t="s">
        <v>359</v>
      </c>
      <c r="C368" s="23" t="s">
        <v>199</v>
      </c>
      <c r="D368" s="23" t="s">
        <v>81</v>
      </c>
      <c r="E368" s="23" t="s">
        <v>82</v>
      </c>
      <c r="F368" s="23" t="s">
        <v>313</v>
      </c>
      <c r="G368" s="23" t="s">
        <v>314</v>
      </c>
      <c r="H368" s="22">
        <v>500</v>
      </c>
      <c r="I368" s="22">
        <v>500</v>
      </c>
      <c r="J368" s="22">
        <v>125</v>
      </c>
      <c r="K368" s="22"/>
      <c r="L368" s="22">
        <v>375</v>
      </c>
      <c r="M368" s="22"/>
      <c r="N368" s="22"/>
      <c r="O368" s="22"/>
      <c r="P368" s="22"/>
      <c r="Q368" s="22"/>
      <c r="R368" s="22"/>
      <c r="S368" s="22"/>
      <c r="T368" s="22"/>
      <c r="U368" s="22"/>
      <c r="V368" s="22"/>
      <c r="W368" s="22"/>
    </row>
    <row r="369" ht="38" customHeight="1" spans="1:23">
      <c r="A369" s="119" t="s">
        <v>62</v>
      </c>
      <c r="B369" s="115" t="s">
        <v>359</v>
      </c>
      <c r="C369" s="23" t="s">
        <v>199</v>
      </c>
      <c r="D369" s="23" t="s">
        <v>81</v>
      </c>
      <c r="E369" s="23" t="s">
        <v>82</v>
      </c>
      <c r="F369" s="23" t="s">
        <v>202</v>
      </c>
      <c r="G369" s="23" t="s">
        <v>203</v>
      </c>
      <c r="H369" s="22">
        <v>6235</v>
      </c>
      <c r="I369" s="22">
        <v>6235</v>
      </c>
      <c r="J369" s="22">
        <v>1558.75</v>
      </c>
      <c r="K369" s="22"/>
      <c r="L369" s="22">
        <v>4676.25</v>
      </c>
      <c r="M369" s="22"/>
      <c r="N369" s="22"/>
      <c r="O369" s="22"/>
      <c r="P369" s="22"/>
      <c r="Q369" s="22"/>
      <c r="R369" s="22"/>
      <c r="S369" s="22"/>
      <c r="T369" s="22"/>
      <c r="U369" s="22"/>
      <c r="V369" s="22"/>
      <c r="W369" s="22"/>
    </row>
    <row r="370" ht="38" customHeight="1" spans="1:23">
      <c r="A370" s="119" t="s">
        <v>62</v>
      </c>
      <c r="B370" s="115" t="s">
        <v>359</v>
      </c>
      <c r="C370" s="23" t="s">
        <v>199</v>
      </c>
      <c r="D370" s="23" t="s">
        <v>81</v>
      </c>
      <c r="E370" s="23" t="s">
        <v>82</v>
      </c>
      <c r="F370" s="23" t="s">
        <v>204</v>
      </c>
      <c r="G370" s="23" t="s">
        <v>205</v>
      </c>
      <c r="H370" s="22">
        <v>9800</v>
      </c>
      <c r="I370" s="22">
        <v>9800</v>
      </c>
      <c r="J370" s="22">
        <v>2450</v>
      </c>
      <c r="K370" s="22"/>
      <c r="L370" s="22">
        <v>7350</v>
      </c>
      <c r="M370" s="22"/>
      <c r="N370" s="22"/>
      <c r="O370" s="22"/>
      <c r="P370" s="22"/>
      <c r="Q370" s="22"/>
      <c r="R370" s="22"/>
      <c r="S370" s="22"/>
      <c r="T370" s="22"/>
      <c r="U370" s="22"/>
      <c r="V370" s="22"/>
      <c r="W370" s="22"/>
    </row>
    <row r="371" ht="38" customHeight="1" spans="1:23">
      <c r="A371" s="119" t="s">
        <v>62</v>
      </c>
      <c r="B371" s="115" t="s">
        <v>359</v>
      </c>
      <c r="C371" s="23" t="s">
        <v>199</v>
      </c>
      <c r="D371" s="23" t="s">
        <v>81</v>
      </c>
      <c r="E371" s="23" t="s">
        <v>82</v>
      </c>
      <c r="F371" s="23" t="s">
        <v>257</v>
      </c>
      <c r="G371" s="23" t="s">
        <v>258</v>
      </c>
      <c r="H371" s="22">
        <v>1000</v>
      </c>
      <c r="I371" s="22">
        <v>1000</v>
      </c>
      <c r="J371" s="22">
        <v>250</v>
      </c>
      <c r="K371" s="22"/>
      <c r="L371" s="22">
        <v>750</v>
      </c>
      <c r="M371" s="22"/>
      <c r="N371" s="22"/>
      <c r="O371" s="22"/>
      <c r="P371" s="22"/>
      <c r="Q371" s="22"/>
      <c r="R371" s="22"/>
      <c r="S371" s="22"/>
      <c r="T371" s="22"/>
      <c r="U371" s="22"/>
      <c r="V371" s="22"/>
      <c r="W371" s="22"/>
    </row>
    <row r="372" ht="38" customHeight="1" spans="1:23">
      <c r="A372" s="119" t="s">
        <v>62</v>
      </c>
      <c r="B372" s="115" t="s">
        <v>359</v>
      </c>
      <c r="C372" s="23" t="s">
        <v>199</v>
      </c>
      <c r="D372" s="23" t="s">
        <v>81</v>
      </c>
      <c r="E372" s="23" t="s">
        <v>82</v>
      </c>
      <c r="F372" s="23" t="s">
        <v>206</v>
      </c>
      <c r="G372" s="23" t="s">
        <v>207</v>
      </c>
      <c r="H372" s="22">
        <v>2000</v>
      </c>
      <c r="I372" s="22">
        <v>2000</v>
      </c>
      <c r="J372" s="22">
        <v>500</v>
      </c>
      <c r="K372" s="22"/>
      <c r="L372" s="22">
        <v>1500</v>
      </c>
      <c r="M372" s="22"/>
      <c r="N372" s="22"/>
      <c r="O372" s="22"/>
      <c r="P372" s="22"/>
      <c r="Q372" s="22"/>
      <c r="R372" s="22"/>
      <c r="S372" s="22"/>
      <c r="T372" s="22"/>
      <c r="U372" s="22"/>
      <c r="V372" s="22"/>
      <c r="W372" s="22"/>
    </row>
    <row r="373" ht="38" customHeight="1" spans="1:23">
      <c r="A373" s="119" t="s">
        <v>62</v>
      </c>
      <c r="B373" s="115" t="s">
        <v>359</v>
      </c>
      <c r="C373" s="23" t="s">
        <v>199</v>
      </c>
      <c r="D373" s="23" t="s">
        <v>81</v>
      </c>
      <c r="E373" s="23" t="s">
        <v>82</v>
      </c>
      <c r="F373" s="23" t="s">
        <v>208</v>
      </c>
      <c r="G373" s="23" t="s">
        <v>209</v>
      </c>
      <c r="H373" s="22">
        <v>4000</v>
      </c>
      <c r="I373" s="22">
        <v>4000</v>
      </c>
      <c r="J373" s="22">
        <v>1000</v>
      </c>
      <c r="K373" s="22"/>
      <c r="L373" s="22">
        <v>3000</v>
      </c>
      <c r="M373" s="22"/>
      <c r="N373" s="22"/>
      <c r="O373" s="22"/>
      <c r="P373" s="22"/>
      <c r="Q373" s="22"/>
      <c r="R373" s="22"/>
      <c r="S373" s="22"/>
      <c r="T373" s="22"/>
      <c r="U373" s="22"/>
      <c r="V373" s="22"/>
      <c r="W373" s="22"/>
    </row>
    <row r="374" ht="38" customHeight="1" spans="1:23">
      <c r="A374" s="119" t="s">
        <v>62</v>
      </c>
      <c r="B374" s="115" t="s">
        <v>359</v>
      </c>
      <c r="C374" s="23" t="s">
        <v>199</v>
      </c>
      <c r="D374" s="23" t="s">
        <v>81</v>
      </c>
      <c r="E374" s="23" t="s">
        <v>82</v>
      </c>
      <c r="F374" s="23" t="s">
        <v>259</v>
      </c>
      <c r="G374" s="23" t="s">
        <v>260</v>
      </c>
      <c r="H374" s="22">
        <v>3268.19</v>
      </c>
      <c r="I374" s="22">
        <v>3268.19</v>
      </c>
      <c r="J374" s="22">
        <v>817.05</v>
      </c>
      <c r="K374" s="22"/>
      <c r="L374" s="22">
        <v>2451.14</v>
      </c>
      <c r="M374" s="22"/>
      <c r="N374" s="22"/>
      <c r="O374" s="22"/>
      <c r="P374" s="22"/>
      <c r="Q374" s="22"/>
      <c r="R374" s="22"/>
      <c r="S374" s="22"/>
      <c r="T374" s="22"/>
      <c r="U374" s="22"/>
      <c r="V374" s="22"/>
      <c r="W374" s="22"/>
    </row>
    <row r="375" ht="38" customHeight="1" spans="1:23">
      <c r="A375" s="119" t="s">
        <v>62</v>
      </c>
      <c r="B375" s="115" t="s">
        <v>359</v>
      </c>
      <c r="C375" s="23" t="s">
        <v>199</v>
      </c>
      <c r="D375" s="23" t="s">
        <v>81</v>
      </c>
      <c r="E375" s="23" t="s">
        <v>82</v>
      </c>
      <c r="F375" s="23" t="s">
        <v>193</v>
      </c>
      <c r="G375" s="23" t="s">
        <v>194</v>
      </c>
      <c r="H375" s="22">
        <v>9780</v>
      </c>
      <c r="I375" s="22">
        <v>9780</v>
      </c>
      <c r="J375" s="22">
        <v>2445</v>
      </c>
      <c r="K375" s="22"/>
      <c r="L375" s="22">
        <v>7335</v>
      </c>
      <c r="M375" s="22"/>
      <c r="N375" s="22"/>
      <c r="O375" s="22"/>
      <c r="P375" s="22"/>
      <c r="Q375" s="22"/>
      <c r="R375" s="22"/>
      <c r="S375" s="22"/>
      <c r="T375" s="22"/>
      <c r="U375" s="22"/>
      <c r="V375" s="22"/>
      <c r="W375" s="22"/>
    </row>
    <row r="376" ht="38" customHeight="1" spans="1:23">
      <c r="A376" s="119" t="s">
        <v>62</v>
      </c>
      <c r="B376" s="115" t="s">
        <v>359</v>
      </c>
      <c r="C376" s="23" t="s">
        <v>199</v>
      </c>
      <c r="D376" s="23" t="s">
        <v>81</v>
      </c>
      <c r="E376" s="23" t="s">
        <v>82</v>
      </c>
      <c r="F376" s="23" t="s">
        <v>212</v>
      </c>
      <c r="G376" s="23" t="s">
        <v>213</v>
      </c>
      <c r="H376" s="22">
        <v>32656.97</v>
      </c>
      <c r="I376" s="22">
        <v>32656.97</v>
      </c>
      <c r="J376" s="22">
        <v>8164.24</v>
      </c>
      <c r="K376" s="22"/>
      <c r="L376" s="22">
        <v>24492.73</v>
      </c>
      <c r="M376" s="22"/>
      <c r="N376" s="22"/>
      <c r="O376" s="22"/>
      <c r="P376" s="22"/>
      <c r="Q376" s="22"/>
      <c r="R376" s="22"/>
      <c r="S376" s="22"/>
      <c r="T376" s="22"/>
      <c r="U376" s="22"/>
      <c r="V376" s="22"/>
      <c r="W376" s="22"/>
    </row>
    <row r="377" ht="38" customHeight="1" spans="1:23">
      <c r="A377" s="119" t="s">
        <v>62</v>
      </c>
      <c r="B377" s="115" t="s">
        <v>360</v>
      </c>
      <c r="C377" s="23" t="s">
        <v>215</v>
      </c>
      <c r="D377" s="23" t="s">
        <v>81</v>
      </c>
      <c r="E377" s="23" t="s">
        <v>82</v>
      </c>
      <c r="F377" s="23" t="s">
        <v>171</v>
      </c>
      <c r="G377" s="23" t="s">
        <v>172</v>
      </c>
      <c r="H377" s="22">
        <v>246960</v>
      </c>
      <c r="I377" s="22">
        <v>246960</v>
      </c>
      <c r="J377" s="22">
        <v>61740</v>
      </c>
      <c r="K377" s="22"/>
      <c r="L377" s="22">
        <v>185220</v>
      </c>
      <c r="M377" s="22"/>
      <c r="N377" s="22"/>
      <c r="O377" s="22"/>
      <c r="P377" s="22"/>
      <c r="Q377" s="22"/>
      <c r="R377" s="22"/>
      <c r="S377" s="22"/>
      <c r="T377" s="22"/>
      <c r="U377" s="22"/>
      <c r="V377" s="22"/>
      <c r="W377" s="22"/>
    </row>
    <row r="378" ht="38" customHeight="1" spans="1:23">
      <c r="A378" s="119" t="s">
        <v>62</v>
      </c>
      <c r="B378" s="115" t="s">
        <v>361</v>
      </c>
      <c r="C378" s="23" t="s">
        <v>217</v>
      </c>
      <c r="D378" s="23" t="s">
        <v>85</v>
      </c>
      <c r="E378" s="23" t="s">
        <v>86</v>
      </c>
      <c r="F378" s="23" t="s">
        <v>167</v>
      </c>
      <c r="G378" s="23" t="s">
        <v>168</v>
      </c>
      <c r="H378" s="22">
        <v>287760</v>
      </c>
      <c r="I378" s="22">
        <v>287760</v>
      </c>
      <c r="J378" s="22">
        <v>71940</v>
      </c>
      <c r="K378" s="22"/>
      <c r="L378" s="22">
        <v>215820</v>
      </c>
      <c r="M378" s="22"/>
      <c r="N378" s="22"/>
      <c r="O378" s="22"/>
      <c r="P378" s="22"/>
      <c r="Q378" s="22"/>
      <c r="R378" s="22"/>
      <c r="S378" s="22"/>
      <c r="T378" s="22"/>
      <c r="U378" s="22"/>
      <c r="V378" s="22"/>
      <c r="W378" s="22"/>
    </row>
    <row r="379" ht="38" customHeight="1" spans="1:23">
      <c r="A379" s="119" t="s">
        <v>62</v>
      </c>
      <c r="B379" s="115" t="s">
        <v>361</v>
      </c>
      <c r="C379" s="23" t="s">
        <v>217</v>
      </c>
      <c r="D379" s="23" t="s">
        <v>85</v>
      </c>
      <c r="E379" s="23" t="s">
        <v>86</v>
      </c>
      <c r="F379" s="23" t="s">
        <v>169</v>
      </c>
      <c r="G379" s="23" t="s">
        <v>170</v>
      </c>
      <c r="H379" s="22">
        <v>30960</v>
      </c>
      <c r="I379" s="22">
        <v>30960</v>
      </c>
      <c r="J379" s="22">
        <v>7740</v>
      </c>
      <c r="K379" s="22"/>
      <c r="L379" s="22">
        <v>23220</v>
      </c>
      <c r="M379" s="22"/>
      <c r="N379" s="22"/>
      <c r="O379" s="22"/>
      <c r="P379" s="22"/>
      <c r="Q379" s="22"/>
      <c r="R379" s="22"/>
      <c r="S379" s="22"/>
      <c r="T379" s="22"/>
      <c r="U379" s="22"/>
      <c r="V379" s="22"/>
      <c r="W379" s="22"/>
    </row>
    <row r="380" ht="38" customHeight="1" spans="1:23">
      <c r="A380" s="119" t="s">
        <v>62</v>
      </c>
      <c r="B380" s="115" t="s">
        <v>361</v>
      </c>
      <c r="C380" s="23" t="s">
        <v>217</v>
      </c>
      <c r="D380" s="23" t="s">
        <v>85</v>
      </c>
      <c r="E380" s="23" t="s">
        <v>86</v>
      </c>
      <c r="F380" s="23" t="s">
        <v>171</v>
      </c>
      <c r="G380" s="23" t="s">
        <v>172</v>
      </c>
      <c r="H380" s="22">
        <v>23980</v>
      </c>
      <c r="I380" s="22">
        <v>23980</v>
      </c>
      <c r="J380" s="22">
        <v>5995</v>
      </c>
      <c r="K380" s="22"/>
      <c r="L380" s="22">
        <v>17985</v>
      </c>
      <c r="M380" s="22"/>
      <c r="N380" s="22"/>
      <c r="O380" s="22"/>
      <c r="P380" s="22"/>
      <c r="Q380" s="22"/>
      <c r="R380" s="22"/>
      <c r="S380" s="22"/>
      <c r="T380" s="22"/>
      <c r="U380" s="22"/>
      <c r="V380" s="22"/>
      <c r="W380" s="22"/>
    </row>
    <row r="381" ht="38" customHeight="1" spans="1:23">
      <c r="A381" s="119" t="s">
        <v>62</v>
      </c>
      <c r="B381" s="115" t="s">
        <v>361</v>
      </c>
      <c r="C381" s="23" t="s">
        <v>217</v>
      </c>
      <c r="D381" s="23" t="s">
        <v>85</v>
      </c>
      <c r="E381" s="23" t="s">
        <v>86</v>
      </c>
      <c r="F381" s="23" t="s">
        <v>218</v>
      </c>
      <c r="G381" s="23" t="s">
        <v>219</v>
      </c>
      <c r="H381" s="22">
        <v>383676</v>
      </c>
      <c r="I381" s="22">
        <v>383676</v>
      </c>
      <c r="J381" s="22">
        <v>95919</v>
      </c>
      <c r="K381" s="22"/>
      <c r="L381" s="22">
        <v>287757</v>
      </c>
      <c r="M381" s="22"/>
      <c r="N381" s="22"/>
      <c r="O381" s="22"/>
      <c r="P381" s="22"/>
      <c r="Q381" s="22"/>
      <c r="R381" s="22"/>
      <c r="S381" s="22"/>
      <c r="T381" s="22"/>
      <c r="U381" s="22"/>
      <c r="V381" s="22"/>
      <c r="W381" s="22"/>
    </row>
    <row r="382" ht="38" customHeight="1" spans="1:23">
      <c r="A382" s="119" t="s">
        <v>62</v>
      </c>
      <c r="B382" s="115" t="s">
        <v>362</v>
      </c>
      <c r="C382" s="23" t="s">
        <v>174</v>
      </c>
      <c r="D382" s="23" t="s">
        <v>93</v>
      </c>
      <c r="E382" s="23" t="s">
        <v>94</v>
      </c>
      <c r="F382" s="23" t="s">
        <v>175</v>
      </c>
      <c r="G382" s="23" t="s">
        <v>176</v>
      </c>
      <c r="H382" s="22">
        <v>103887.17</v>
      </c>
      <c r="I382" s="22">
        <v>103887.17</v>
      </c>
      <c r="J382" s="22">
        <v>25971.79</v>
      </c>
      <c r="K382" s="22"/>
      <c r="L382" s="22">
        <v>77915.38</v>
      </c>
      <c r="M382" s="22"/>
      <c r="N382" s="22"/>
      <c r="O382" s="22"/>
      <c r="P382" s="22"/>
      <c r="Q382" s="22"/>
      <c r="R382" s="22"/>
      <c r="S382" s="22"/>
      <c r="T382" s="22"/>
      <c r="U382" s="22"/>
      <c r="V382" s="22"/>
      <c r="W382" s="22"/>
    </row>
    <row r="383" ht="38" customHeight="1" spans="1:23">
      <c r="A383" s="119" t="s">
        <v>62</v>
      </c>
      <c r="B383" s="115" t="s">
        <v>362</v>
      </c>
      <c r="C383" s="23" t="s">
        <v>174</v>
      </c>
      <c r="D383" s="23" t="s">
        <v>97</v>
      </c>
      <c r="E383" s="23" t="s">
        <v>96</v>
      </c>
      <c r="F383" s="23" t="s">
        <v>177</v>
      </c>
      <c r="G383" s="23" t="s">
        <v>178</v>
      </c>
      <c r="H383" s="22">
        <v>5327.2</v>
      </c>
      <c r="I383" s="22">
        <v>5327.2</v>
      </c>
      <c r="J383" s="22">
        <v>1331.8</v>
      </c>
      <c r="K383" s="22"/>
      <c r="L383" s="22">
        <v>3995.4</v>
      </c>
      <c r="M383" s="22"/>
      <c r="N383" s="22"/>
      <c r="O383" s="22"/>
      <c r="P383" s="22"/>
      <c r="Q383" s="22"/>
      <c r="R383" s="22"/>
      <c r="S383" s="22"/>
      <c r="T383" s="22"/>
      <c r="U383" s="22"/>
      <c r="V383" s="22"/>
      <c r="W383" s="22"/>
    </row>
    <row r="384" ht="38" customHeight="1" spans="1:23">
      <c r="A384" s="119" t="s">
        <v>62</v>
      </c>
      <c r="B384" s="115" t="s">
        <v>362</v>
      </c>
      <c r="C384" s="23" t="s">
        <v>174</v>
      </c>
      <c r="D384" s="23" t="s">
        <v>104</v>
      </c>
      <c r="E384" s="23" t="s">
        <v>105</v>
      </c>
      <c r="F384" s="23" t="s">
        <v>179</v>
      </c>
      <c r="G384" s="23" t="s">
        <v>180</v>
      </c>
      <c r="H384" s="22">
        <v>49346.4</v>
      </c>
      <c r="I384" s="22">
        <v>49346.4</v>
      </c>
      <c r="J384" s="22">
        <v>12336.6</v>
      </c>
      <c r="K384" s="22"/>
      <c r="L384" s="22">
        <v>37009.8</v>
      </c>
      <c r="M384" s="22"/>
      <c r="N384" s="22"/>
      <c r="O384" s="22"/>
      <c r="P384" s="22"/>
      <c r="Q384" s="22"/>
      <c r="R384" s="22"/>
      <c r="S384" s="22"/>
      <c r="T384" s="22"/>
      <c r="U384" s="22"/>
      <c r="V384" s="22"/>
      <c r="W384" s="22"/>
    </row>
    <row r="385" ht="38" customHeight="1" spans="1:23">
      <c r="A385" s="119" t="s">
        <v>62</v>
      </c>
      <c r="B385" s="115" t="s">
        <v>362</v>
      </c>
      <c r="C385" s="23" t="s">
        <v>174</v>
      </c>
      <c r="D385" s="23" t="s">
        <v>106</v>
      </c>
      <c r="E385" s="23" t="s">
        <v>107</v>
      </c>
      <c r="F385" s="23" t="s">
        <v>181</v>
      </c>
      <c r="G385" s="23" t="s">
        <v>182</v>
      </c>
      <c r="H385" s="22">
        <v>12985.9</v>
      </c>
      <c r="I385" s="22">
        <v>12985.9</v>
      </c>
      <c r="J385" s="22">
        <v>3246.48</v>
      </c>
      <c r="K385" s="22"/>
      <c r="L385" s="22">
        <v>9739.42</v>
      </c>
      <c r="M385" s="22"/>
      <c r="N385" s="22"/>
      <c r="O385" s="22"/>
      <c r="P385" s="22"/>
      <c r="Q385" s="22"/>
      <c r="R385" s="22"/>
      <c r="S385" s="22"/>
      <c r="T385" s="22"/>
      <c r="U385" s="22"/>
      <c r="V385" s="22"/>
      <c r="W385" s="22"/>
    </row>
    <row r="386" ht="38" customHeight="1" spans="1:23">
      <c r="A386" s="119" t="s">
        <v>62</v>
      </c>
      <c r="B386" s="115" t="s">
        <v>362</v>
      </c>
      <c r="C386" s="23" t="s">
        <v>174</v>
      </c>
      <c r="D386" s="23" t="s">
        <v>108</v>
      </c>
      <c r="E386" s="23" t="s">
        <v>109</v>
      </c>
      <c r="F386" s="23" t="s">
        <v>177</v>
      </c>
      <c r="G386" s="23" t="s">
        <v>178</v>
      </c>
      <c r="H386" s="22">
        <v>2620.8</v>
      </c>
      <c r="I386" s="22">
        <v>2620.8</v>
      </c>
      <c r="J386" s="22">
        <v>2620.8</v>
      </c>
      <c r="K386" s="22"/>
      <c r="L386" s="22"/>
      <c r="M386" s="22"/>
      <c r="N386" s="22"/>
      <c r="O386" s="22"/>
      <c r="P386" s="22"/>
      <c r="Q386" s="22"/>
      <c r="R386" s="22"/>
      <c r="S386" s="22"/>
      <c r="T386" s="22"/>
      <c r="U386" s="22"/>
      <c r="V386" s="22"/>
      <c r="W386" s="22"/>
    </row>
    <row r="387" ht="38" customHeight="1" spans="1:23">
      <c r="A387" s="119" t="s">
        <v>62</v>
      </c>
      <c r="B387" s="115" t="s">
        <v>363</v>
      </c>
      <c r="C387" s="23" t="s">
        <v>115</v>
      </c>
      <c r="D387" s="23" t="s">
        <v>114</v>
      </c>
      <c r="E387" s="23" t="s">
        <v>115</v>
      </c>
      <c r="F387" s="23" t="s">
        <v>184</v>
      </c>
      <c r="G387" s="23" t="s">
        <v>115</v>
      </c>
      <c r="H387" s="22">
        <v>74476.46</v>
      </c>
      <c r="I387" s="22">
        <v>74476.46</v>
      </c>
      <c r="J387" s="22">
        <v>18619.12</v>
      </c>
      <c r="K387" s="22"/>
      <c r="L387" s="22">
        <v>55857.34</v>
      </c>
      <c r="M387" s="22"/>
      <c r="N387" s="22"/>
      <c r="O387" s="22"/>
      <c r="P387" s="22"/>
      <c r="Q387" s="22"/>
      <c r="R387" s="22"/>
      <c r="S387" s="22"/>
      <c r="T387" s="22"/>
      <c r="U387" s="22"/>
      <c r="V387" s="22"/>
      <c r="W387" s="22"/>
    </row>
    <row r="388" ht="38" customHeight="1" spans="1:23">
      <c r="A388" s="119" t="s">
        <v>62</v>
      </c>
      <c r="B388" s="115" t="s">
        <v>364</v>
      </c>
      <c r="C388" s="23" t="s">
        <v>196</v>
      </c>
      <c r="D388" s="23" t="s">
        <v>85</v>
      </c>
      <c r="E388" s="23" t="s">
        <v>86</v>
      </c>
      <c r="F388" s="23" t="s">
        <v>197</v>
      </c>
      <c r="G388" s="23" t="s">
        <v>196</v>
      </c>
      <c r="H388" s="22">
        <v>14527.52</v>
      </c>
      <c r="I388" s="22">
        <v>14527.52</v>
      </c>
      <c r="J388" s="22">
        <v>3631.88</v>
      </c>
      <c r="K388" s="22"/>
      <c r="L388" s="22">
        <v>10895.64</v>
      </c>
      <c r="M388" s="22"/>
      <c r="N388" s="22"/>
      <c r="O388" s="22"/>
      <c r="P388" s="22"/>
      <c r="Q388" s="22"/>
      <c r="R388" s="22"/>
      <c r="S388" s="22"/>
      <c r="T388" s="22"/>
      <c r="U388" s="22"/>
      <c r="V388" s="22"/>
      <c r="W388" s="22"/>
    </row>
    <row r="389" ht="38" customHeight="1" spans="1:23">
      <c r="A389" s="119" t="s">
        <v>62</v>
      </c>
      <c r="B389" s="115" t="s">
        <v>365</v>
      </c>
      <c r="C389" s="23" t="s">
        <v>199</v>
      </c>
      <c r="D389" s="23" t="s">
        <v>85</v>
      </c>
      <c r="E389" s="23" t="s">
        <v>86</v>
      </c>
      <c r="F389" s="23" t="s">
        <v>200</v>
      </c>
      <c r="G389" s="23" t="s">
        <v>201</v>
      </c>
      <c r="H389" s="22">
        <v>33768.36</v>
      </c>
      <c r="I389" s="22">
        <v>33768.36</v>
      </c>
      <c r="J389" s="22">
        <v>8442.09</v>
      </c>
      <c r="K389" s="22"/>
      <c r="L389" s="22">
        <v>25326.27</v>
      </c>
      <c r="M389" s="22"/>
      <c r="N389" s="22"/>
      <c r="O389" s="22"/>
      <c r="P389" s="22"/>
      <c r="Q389" s="22"/>
      <c r="R389" s="22"/>
      <c r="S389" s="22"/>
      <c r="T389" s="22"/>
      <c r="U389" s="22"/>
      <c r="V389" s="22"/>
      <c r="W389" s="22"/>
    </row>
    <row r="390" ht="38" customHeight="1" spans="1:23">
      <c r="A390" s="119" t="s">
        <v>62</v>
      </c>
      <c r="B390" s="115" t="s">
        <v>365</v>
      </c>
      <c r="C390" s="23" t="s">
        <v>199</v>
      </c>
      <c r="D390" s="23" t="s">
        <v>85</v>
      </c>
      <c r="E390" s="23" t="s">
        <v>86</v>
      </c>
      <c r="F390" s="23" t="s">
        <v>202</v>
      </c>
      <c r="G390" s="23" t="s">
        <v>203</v>
      </c>
      <c r="H390" s="22">
        <v>330</v>
      </c>
      <c r="I390" s="22">
        <v>330</v>
      </c>
      <c r="J390" s="22">
        <v>82.5</v>
      </c>
      <c r="K390" s="22"/>
      <c r="L390" s="22">
        <v>247.5</v>
      </c>
      <c r="M390" s="22"/>
      <c r="N390" s="22"/>
      <c r="O390" s="22"/>
      <c r="P390" s="22"/>
      <c r="Q390" s="22"/>
      <c r="R390" s="22"/>
      <c r="S390" s="22"/>
      <c r="T390" s="22"/>
      <c r="U390" s="22"/>
      <c r="V390" s="22"/>
      <c r="W390" s="22"/>
    </row>
    <row r="391" ht="38" customHeight="1" spans="1:23">
      <c r="A391" s="119" t="s">
        <v>62</v>
      </c>
      <c r="B391" s="115" t="s">
        <v>365</v>
      </c>
      <c r="C391" s="23" t="s">
        <v>199</v>
      </c>
      <c r="D391" s="23" t="s">
        <v>85</v>
      </c>
      <c r="E391" s="23" t="s">
        <v>86</v>
      </c>
      <c r="F391" s="23" t="s">
        <v>204</v>
      </c>
      <c r="G391" s="23" t="s">
        <v>205</v>
      </c>
      <c r="H391" s="22">
        <v>380</v>
      </c>
      <c r="I391" s="22">
        <v>380</v>
      </c>
      <c r="J391" s="22">
        <v>95</v>
      </c>
      <c r="K391" s="22"/>
      <c r="L391" s="22">
        <v>285</v>
      </c>
      <c r="M391" s="22"/>
      <c r="N391" s="22"/>
      <c r="O391" s="22"/>
      <c r="P391" s="22"/>
      <c r="Q391" s="22"/>
      <c r="R391" s="22"/>
      <c r="S391" s="22"/>
      <c r="T391" s="22"/>
      <c r="U391" s="22"/>
      <c r="V391" s="22"/>
      <c r="W391" s="22"/>
    </row>
    <row r="392" ht="38" customHeight="1" spans="1:23">
      <c r="A392" s="119" t="s">
        <v>62</v>
      </c>
      <c r="B392" s="115" t="s">
        <v>365</v>
      </c>
      <c r="C392" s="23" t="s">
        <v>199</v>
      </c>
      <c r="D392" s="23" t="s">
        <v>85</v>
      </c>
      <c r="E392" s="23" t="s">
        <v>86</v>
      </c>
      <c r="F392" s="23" t="s">
        <v>257</v>
      </c>
      <c r="G392" s="23" t="s">
        <v>258</v>
      </c>
      <c r="H392" s="22">
        <v>1200</v>
      </c>
      <c r="I392" s="22">
        <v>1200</v>
      </c>
      <c r="J392" s="22">
        <v>300</v>
      </c>
      <c r="K392" s="22"/>
      <c r="L392" s="22">
        <v>900</v>
      </c>
      <c r="M392" s="22"/>
      <c r="N392" s="22"/>
      <c r="O392" s="22"/>
      <c r="P392" s="22"/>
      <c r="Q392" s="22"/>
      <c r="R392" s="22"/>
      <c r="S392" s="22"/>
      <c r="T392" s="22"/>
      <c r="U392" s="22"/>
      <c r="V392" s="22"/>
      <c r="W392" s="22"/>
    </row>
    <row r="393" ht="38" customHeight="1" spans="1:23">
      <c r="A393" s="119" t="s">
        <v>62</v>
      </c>
      <c r="B393" s="115" t="s">
        <v>365</v>
      </c>
      <c r="C393" s="23" t="s">
        <v>199</v>
      </c>
      <c r="D393" s="23" t="s">
        <v>85</v>
      </c>
      <c r="E393" s="23" t="s">
        <v>86</v>
      </c>
      <c r="F393" s="23" t="s">
        <v>208</v>
      </c>
      <c r="G393" s="23" t="s">
        <v>209</v>
      </c>
      <c r="H393" s="22">
        <v>1500</v>
      </c>
      <c r="I393" s="22">
        <v>1500</v>
      </c>
      <c r="J393" s="22">
        <v>375</v>
      </c>
      <c r="K393" s="22"/>
      <c r="L393" s="22">
        <v>1125</v>
      </c>
      <c r="M393" s="22"/>
      <c r="N393" s="22"/>
      <c r="O393" s="22"/>
      <c r="P393" s="22"/>
      <c r="Q393" s="22"/>
      <c r="R393" s="22"/>
      <c r="S393" s="22"/>
      <c r="T393" s="22"/>
      <c r="U393" s="22"/>
      <c r="V393" s="22"/>
      <c r="W393" s="22"/>
    </row>
    <row r="394" ht="38" customHeight="1" spans="1:23">
      <c r="A394" s="119" t="s">
        <v>62</v>
      </c>
      <c r="B394" s="115" t="s">
        <v>365</v>
      </c>
      <c r="C394" s="23" t="s">
        <v>199</v>
      </c>
      <c r="D394" s="23" t="s">
        <v>85</v>
      </c>
      <c r="E394" s="23" t="s">
        <v>86</v>
      </c>
      <c r="F394" s="23" t="s">
        <v>259</v>
      </c>
      <c r="G394" s="23" t="s">
        <v>260</v>
      </c>
      <c r="H394" s="22">
        <v>623.97</v>
      </c>
      <c r="I394" s="22">
        <v>623.97</v>
      </c>
      <c r="J394" s="22">
        <v>155.99</v>
      </c>
      <c r="K394" s="22"/>
      <c r="L394" s="22">
        <v>467.98</v>
      </c>
      <c r="M394" s="22"/>
      <c r="N394" s="22"/>
      <c r="O394" s="22"/>
      <c r="P394" s="22"/>
      <c r="Q394" s="22"/>
      <c r="R394" s="22"/>
      <c r="S394" s="22"/>
      <c r="T394" s="22"/>
      <c r="U394" s="22"/>
      <c r="V394" s="22"/>
      <c r="W394" s="22"/>
    </row>
    <row r="395" ht="38" customHeight="1" spans="1:23">
      <c r="A395" s="119" t="s">
        <v>62</v>
      </c>
      <c r="B395" s="115" t="s">
        <v>365</v>
      </c>
      <c r="C395" s="23" t="s">
        <v>199</v>
      </c>
      <c r="D395" s="23" t="s">
        <v>85</v>
      </c>
      <c r="E395" s="23" t="s">
        <v>86</v>
      </c>
      <c r="F395" s="23" t="s">
        <v>212</v>
      </c>
      <c r="G395" s="23" t="s">
        <v>213</v>
      </c>
      <c r="H395" s="22">
        <v>15127.52</v>
      </c>
      <c r="I395" s="22">
        <v>15127.52</v>
      </c>
      <c r="J395" s="22">
        <v>3781.88</v>
      </c>
      <c r="K395" s="22"/>
      <c r="L395" s="22">
        <v>11345.64</v>
      </c>
      <c r="M395" s="22"/>
      <c r="N395" s="22"/>
      <c r="O395" s="22"/>
      <c r="P395" s="22"/>
      <c r="Q395" s="22"/>
      <c r="R395" s="22"/>
      <c r="S395" s="22"/>
      <c r="T395" s="22"/>
      <c r="U395" s="22"/>
      <c r="V395" s="22"/>
      <c r="W395" s="22"/>
    </row>
    <row r="396" ht="38" customHeight="1" spans="1:23">
      <c r="A396" s="119" t="s">
        <v>62</v>
      </c>
      <c r="B396" s="115" t="s">
        <v>366</v>
      </c>
      <c r="C396" s="23" t="s">
        <v>217</v>
      </c>
      <c r="D396" s="23" t="s">
        <v>85</v>
      </c>
      <c r="E396" s="23" t="s">
        <v>86</v>
      </c>
      <c r="F396" s="23" t="s">
        <v>167</v>
      </c>
      <c r="G396" s="23" t="s">
        <v>168</v>
      </c>
      <c r="H396" s="22">
        <v>115668</v>
      </c>
      <c r="I396" s="22">
        <v>115668</v>
      </c>
      <c r="J396" s="22">
        <v>28917</v>
      </c>
      <c r="K396" s="22"/>
      <c r="L396" s="22">
        <v>86751</v>
      </c>
      <c r="M396" s="22"/>
      <c r="N396" s="22"/>
      <c r="O396" s="22"/>
      <c r="P396" s="22"/>
      <c r="Q396" s="22"/>
      <c r="R396" s="22"/>
      <c r="S396" s="22"/>
      <c r="T396" s="22"/>
      <c r="U396" s="22"/>
      <c r="V396" s="22"/>
      <c r="W396" s="22"/>
    </row>
    <row r="397" ht="38" customHeight="1" spans="1:23">
      <c r="A397" s="119" t="s">
        <v>62</v>
      </c>
      <c r="B397" s="115" t="s">
        <v>366</v>
      </c>
      <c r="C397" s="23" t="s">
        <v>217</v>
      </c>
      <c r="D397" s="23" t="s">
        <v>85</v>
      </c>
      <c r="E397" s="23" t="s">
        <v>86</v>
      </c>
      <c r="F397" s="23" t="s">
        <v>169</v>
      </c>
      <c r="G397" s="23" t="s">
        <v>170</v>
      </c>
      <c r="H397" s="22">
        <v>13500</v>
      </c>
      <c r="I397" s="22">
        <v>13500</v>
      </c>
      <c r="J397" s="22">
        <v>3375</v>
      </c>
      <c r="K397" s="22"/>
      <c r="L397" s="22">
        <v>10125</v>
      </c>
      <c r="M397" s="22"/>
      <c r="N397" s="22"/>
      <c r="O397" s="22"/>
      <c r="P397" s="22"/>
      <c r="Q397" s="22"/>
      <c r="R397" s="22"/>
      <c r="S397" s="22"/>
      <c r="T397" s="22"/>
      <c r="U397" s="22"/>
      <c r="V397" s="22"/>
      <c r="W397" s="22"/>
    </row>
    <row r="398" ht="38" customHeight="1" spans="1:23">
      <c r="A398" s="119" t="s">
        <v>62</v>
      </c>
      <c r="B398" s="115" t="s">
        <v>366</v>
      </c>
      <c r="C398" s="23" t="s">
        <v>217</v>
      </c>
      <c r="D398" s="23" t="s">
        <v>85</v>
      </c>
      <c r="E398" s="23" t="s">
        <v>86</v>
      </c>
      <c r="F398" s="23" t="s">
        <v>171</v>
      </c>
      <c r="G398" s="23" t="s">
        <v>172</v>
      </c>
      <c r="H398" s="22">
        <v>9639</v>
      </c>
      <c r="I398" s="22">
        <v>9639</v>
      </c>
      <c r="J398" s="22">
        <v>2409.75</v>
      </c>
      <c r="K398" s="22"/>
      <c r="L398" s="22">
        <v>7229.25</v>
      </c>
      <c r="M398" s="22"/>
      <c r="N398" s="22"/>
      <c r="O398" s="22"/>
      <c r="P398" s="22"/>
      <c r="Q398" s="22"/>
      <c r="R398" s="22"/>
      <c r="S398" s="22"/>
      <c r="T398" s="22"/>
      <c r="U398" s="22"/>
      <c r="V398" s="22"/>
      <c r="W398" s="22"/>
    </row>
    <row r="399" ht="38" customHeight="1" spans="1:23">
      <c r="A399" s="119" t="s">
        <v>62</v>
      </c>
      <c r="B399" s="115" t="s">
        <v>366</v>
      </c>
      <c r="C399" s="23" t="s">
        <v>217</v>
      </c>
      <c r="D399" s="23" t="s">
        <v>85</v>
      </c>
      <c r="E399" s="23" t="s">
        <v>86</v>
      </c>
      <c r="F399" s="23" t="s">
        <v>218</v>
      </c>
      <c r="G399" s="23" t="s">
        <v>219</v>
      </c>
      <c r="H399" s="22">
        <v>181116</v>
      </c>
      <c r="I399" s="22">
        <v>181116</v>
      </c>
      <c r="J399" s="22">
        <v>45279</v>
      </c>
      <c r="K399" s="22"/>
      <c r="L399" s="22">
        <v>135837</v>
      </c>
      <c r="M399" s="22"/>
      <c r="N399" s="22"/>
      <c r="O399" s="22"/>
      <c r="P399" s="22"/>
      <c r="Q399" s="22"/>
      <c r="R399" s="22"/>
      <c r="S399" s="22"/>
      <c r="T399" s="22"/>
      <c r="U399" s="22"/>
      <c r="V399" s="22"/>
      <c r="W399" s="22"/>
    </row>
    <row r="400" ht="38" customHeight="1" spans="1:23">
      <c r="A400" s="119" t="s">
        <v>62</v>
      </c>
      <c r="B400" s="115" t="s">
        <v>367</v>
      </c>
      <c r="C400" s="23" t="s">
        <v>174</v>
      </c>
      <c r="D400" s="23" t="s">
        <v>93</v>
      </c>
      <c r="E400" s="23" t="s">
        <v>94</v>
      </c>
      <c r="F400" s="23" t="s">
        <v>175</v>
      </c>
      <c r="G400" s="23" t="s">
        <v>176</v>
      </c>
      <c r="H400" s="22">
        <v>44675.06</v>
      </c>
      <c r="I400" s="22">
        <v>44675.06</v>
      </c>
      <c r="J400" s="22">
        <v>11168.77</v>
      </c>
      <c r="K400" s="22"/>
      <c r="L400" s="22">
        <v>33506.29</v>
      </c>
      <c r="M400" s="22"/>
      <c r="N400" s="22"/>
      <c r="O400" s="22"/>
      <c r="P400" s="22"/>
      <c r="Q400" s="22"/>
      <c r="R400" s="22"/>
      <c r="S400" s="22"/>
      <c r="T400" s="22"/>
      <c r="U400" s="22"/>
      <c r="V400" s="22"/>
      <c r="W400" s="22"/>
    </row>
    <row r="401" ht="38" customHeight="1" spans="1:23">
      <c r="A401" s="119" t="s">
        <v>62</v>
      </c>
      <c r="B401" s="115" t="s">
        <v>367</v>
      </c>
      <c r="C401" s="23" t="s">
        <v>174</v>
      </c>
      <c r="D401" s="23" t="s">
        <v>97</v>
      </c>
      <c r="E401" s="23" t="s">
        <v>96</v>
      </c>
      <c r="F401" s="23" t="s">
        <v>177</v>
      </c>
      <c r="G401" s="23" t="s">
        <v>178</v>
      </c>
      <c r="H401" s="22">
        <v>2272.03</v>
      </c>
      <c r="I401" s="22">
        <v>2272.03</v>
      </c>
      <c r="J401" s="22">
        <v>568.01</v>
      </c>
      <c r="K401" s="22"/>
      <c r="L401" s="22">
        <v>1704.02</v>
      </c>
      <c r="M401" s="22"/>
      <c r="N401" s="22"/>
      <c r="O401" s="22"/>
      <c r="P401" s="22"/>
      <c r="Q401" s="22"/>
      <c r="R401" s="22"/>
      <c r="S401" s="22"/>
      <c r="T401" s="22"/>
      <c r="U401" s="22"/>
      <c r="V401" s="22"/>
      <c r="W401" s="22"/>
    </row>
    <row r="402" ht="38" customHeight="1" spans="1:23">
      <c r="A402" s="119" t="s">
        <v>62</v>
      </c>
      <c r="B402" s="115" t="s">
        <v>367</v>
      </c>
      <c r="C402" s="23" t="s">
        <v>174</v>
      </c>
      <c r="D402" s="23" t="s">
        <v>104</v>
      </c>
      <c r="E402" s="23" t="s">
        <v>105</v>
      </c>
      <c r="F402" s="23" t="s">
        <v>179</v>
      </c>
      <c r="G402" s="23" t="s">
        <v>180</v>
      </c>
      <c r="H402" s="22">
        <v>21220.66</v>
      </c>
      <c r="I402" s="22">
        <v>21220.66</v>
      </c>
      <c r="J402" s="22">
        <v>5305.17</v>
      </c>
      <c r="K402" s="22"/>
      <c r="L402" s="22">
        <v>15915.49</v>
      </c>
      <c r="M402" s="22"/>
      <c r="N402" s="22"/>
      <c r="O402" s="22"/>
      <c r="P402" s="22"/>
      <c r="Q402" s="22"/>
      <c r="R402" s="22"/>
      <c r="S402" s="22"/>
      <c r="T402" s="22"/>
      <c r="U402" s="22"/>
      <c r="V402" s="22"/>
      <c r="W402" s="22"/>
    </row>
    <row r="403" ht="38" customHeight="1" spans="1:23">
      <c r="A403" s="119" t="s">
        <v>62</v>
      </c>
      <c r="B403" s="115" t="s">
        <v>367</v>
      </c>
      <c r="C403" s="23" t="s">
        <v>174</v>
      </c>
      <c r="D403" s="23" t="s">
        <v>106</v>
      </c>
      <c r="E403" s="23" t="s">
        <v>107</v>
      </c>
      <c r="F403" s="23" t="s">
        <v>181</v>
      </c>
      <c r="G403" s="23" t="s">
        <v>182</v>
      </c>
      <c r="H403" s="22">
        <v>5584.38</v>
      </c>
      <c r="I403" s="22">
        <v>5584.38</v>
      </c>
      <c r="J403" s="22">
        <v>1396.1</v>
      </c>
      <c r="K403" s="22"/>
      <c r="L403" s="22">
        <v>4188.28</v>
      </c>
      <c r="M403" s="22"/>
      <c r="N403" s="22"/>
      <c r="O403" s="22"/>
      <c r="P403" s="22"/>
      <c r="Q403" s="22"/>
      <c r="R403" s="22"/>
      <c r="S403" s="22"/>
      <c r="T403" s="22"/>
      <c r="U403" s="22"/>
      <c r="V403" s="22"/>
      <c r="W403" s="22"/>
    </row>
    <row r="404" ht="38" customHeight="1" spans="1:23">
      <c r="A404" s="119" t="s">
        <v>62</v>
      </c>
      <c r="B404" s="115" t="s">
        <v>367</v>
      </c>
      <c r="C404" s="23" t="s">
        <v>174</v>
      </c>
      <c r="D404" s="23" t="s">
        <v>108</v>
      </c>
      <c r="E404" s="23" t="s">
        <v>109</v>
      </c>
      <c r="F404" s="23" t="s">
        <v>177</v>
      </c>
      <c r="G404" s="23" t="s">
        <v>178</v>
      </c>
      <c r="H404" s="22">
        <v>1310.4</v>
      </c>
      <c r="I404" s="22">
        <v>1310.4</v>
      </c>
      <c r="J404" s="22">
        <v>1310.4</v>
      </c>
      <c r="K404" s="22"/>
      <c r="L404" s="22"/>
      <c r="M404" s="22"/>
      <c r="N404" s="22"/>
      <c r="O404" s="22"/>
      <c r="P404" s="22"/>
      <c r="Q404" s="22"/>
      <c r="R404" s="22"/>
      <c r="S404" s="22"/>
      <c r="T404" s="22"/>
      <c r="U404" s="22"/>
      <c r="V404" s="22"/>
      <c r="W404" s="22"/>
    </row>
    <row r="405" ht="38" customHeight="1" spans="1:23">
      <c r="A405" s="119" t="s">
        <v>62</v>
      </c>
      <c r="B405" s="115" t="s">
        <v>368</v>
      </c>
      <c r="C405" s="23" t="s">
        <v>115</v>
      </c>
      <c r="D405" s="23" t="s">
        <v>114</v>
      </c>
      <c r="E405" s="23" t="s">
        <v>115</v>
      </c>
      <c r="F405" s="23" t="s">
        <v>184</v>
      </c>
      <c r="G405" s="23" t="s">
        <v>115</v>
      </c>
      <c r="H405" s="22">
        <v>32115.64</v>
      </c>
      <c r="I405" s="22">
        <v>32115.64</v>
      </c>
      <c r="J405" s="22">
        <v>8028.91</v>
      </c>
      <c r="K405" s="22"/>
      <c r="L405" s="22">
        <v>24086.73</v>
      </c>
      <c r="M405" s="22"/>
      <c r="N405" s="22"/>
      <c r="O405" s="22"/>
      <c r="P405" s="22"/>
      <c r="Q405" s="22"/>
      <c r="R405" s="22"/>
      <c r="S405" s="22"/>
      <c r="T405" s="22"/>
      <c r="U405" s="22"/>
      <c r="V405" s="22"/>
      <c r="W405" s="22"/>
    </row>
    <row r="406" ht="38" customHeight="1" spans="1:23">
      <c r="A406" s="119" t="s">
        <v>62</v>
      </c>
      <c r="B406" s="115" t="s">
        <v>369</v>
      </c>
      <c r="C406" s="23" t="s">
        <v>196</v>
      </c>
      <c r="D406" s="23" t="s">
        <v>85</v>
      </c>
      <c r="E406" s="23" t="s">
        <v>86</v>
      </c>
      <c r="F406" s="23" t="s">
        <v>197</v>
      </c>
      <c r="G406" s="23" t="s">
        <v>196</v>
      </c>
      <c r="H406" s="22">
        <v>6398.46</v>
      </c>
      <c r="I406" s="22">
        <v>6398.46</v>
      </c>
      <c r="J406" s="22">
        <v>1599.62</v>
      </c>
      <c r="K406" s="22"/>
      <c r="L406" s="22">
        <v>4798.84</v>
      </c>
      <c r="M406" s="22"/>
      <c r="N406" s="22"/>
      <c r="O406" s="22"/>
      <c r="P406" s="22"/>
      <c r="Q406" s="22"/>
      <c r="R406" s="22"/>
      <c r="S406" s="22"/>
      <c r="T406" s="22"/>
      <c r="U406" s="22"/>
      <c r="V406" s="22"/>
      <c r="W406" s="22"/>
    </row>
    <row r="407" ht="38" customHeight="1" spans="1:23">
      <c r="A407" s="119" t="s">
        <v>62</v>
      </c>
      <c r="B407" s="115" t="s">
        <v>370</v>
      </c>
      <c r="C407" s="23" t="s">
        <v>199</v>
      </c>
      <c r="D407" s="23" t="s">
        <v>85</v>
      </c>
      <c r="E407" s="23" t="s">
        <v>86</v>
      </c>
      <c r="F407" s="23" t="s">
        <v>200</v>
      </c>
      <c r="G407" s="23" t="s">
        <v>201</v>
      </c>
      <c r="H407" s="22">
        <v>13941.03</v>
      </c>
      <c r="I407" s="22">
        <v>13941.03</v>
      </c>
      <c r="J407" s="22">
        <v>3485.26</v>
      </c>
      <c r="K407" s="22"/>
      <c r="L407" s="22">
        <v>10455.77</v>
      </c>
      <c r="M407" s="22"/>
      <c r="N407" s="22"/>
      <c r="O407" s="22"/>
      <c r="P407" s="22"/>
      <c r="Q407" s="22"/>
      <c r="R407" s="22"/>
      <c r="S407" s="22"/>
      <c r="T407" s="22"/>
      <c r="U407" s="22"/>
      <c r="V407" s="22"/>
      <c r="W407" s="22"/>
    </row>
    <row r="408" ht="38" customHeight="1" spans="1:23">
      <c r="A408" s="119" t="s">
        <v>62</v>
      </c>
      <c r="B408" s="115" t="s">
        <v>370</v>
      </c>
      <c r="C408" s="23" t="s">
        <v>199</v>
      </c>
      <c r="D408" s="23" t="s">
        <v>85</v>
      </c>
      <c r="E408" s="23" t="s">
        <v>86</v>
      </c>
      <c r="F408" s="23" t="s">
        <v>202</v>
      </c>
      <c r="G408" s="23" t="s">
        <v>203</v>
      </c>
      <c r="H408" s="22">
        <v>300</v>
      </c>
      <c r="I408" s="22">
        <v>300</v>
      </c>
      <c r="J408" s="22">
        <v>75</v>
      </c>
      <c r="K408" s="22"/>
      <c r="L408" s="22">
        <v>225</v>
      </c>
      <c r="M408" s="22"/>
      <c r="N408" s="22"/>
      <c r="O408" s="22"/>
      <c r="P408" s="22"/>
      <c r="Q408" s="22"/>
      <c r="R408" s="22"/>
      <c r="S408" s="22"/>
      <c r="T408" s="22"/>
      <c r="U408" s="22"/>
      <c r="V408" s="22"/>
      <c r="W408" s="22"/>
    </row>
    <row r="409" ht="38" customHeight="1" spans="1:23">
      <c r="A409" s="119" t="s">
        <v>62</v>
      </c>
      <c r="B409" s="115" t="s">
        <v>370</v>
      </c>
      <c r="C409" s="23" t="s">
        <v>199</v>
      </c>
      <c r="D409" s="23" t="s">
        <v>85</v>
      </c>
      <c r="E409" s="23" t="s">
        <v>86</v>
      </c>
      <c r="F409" s="23" t="s">
        <v>204</v>
      </c>
      <c r="G409" s="23" t="s">
        <v>205</v>
      </c>
      <c r="H409" s="22">
        <v>350</v>
      </c>
      <c r="I409" s="22">
        <v>350</v>
      </c>
      <c r="J409" s="22">
        <v>87.5</v>
      </c>
      <c r="K409" s="22"/>
      <c r="L409" s="22">
        <v>262.5</v>
      </c>
      <c r="M409" s="22"/>
      <c r="N409" s="22"/>
      <c r="O409" s="22"/>
      <c r="P409" s="22"/>
      <c r="Q409" s="22"/>
      <c r="R409" s="22"/>
      <c r="S409" s="22"/>
      <c r="T409" s="22"/>
      <c r="U409" s="22"/>
      <c r="V409" s="22"/>
      <c r="W409" s="22"/>
    </row>
    <row r="410" ht="38" customHeight="1" spans="1:23">
      <c r="A410" s="119" t="s">
        <v>62</v>
      </c>
      <c r="B410" s="115" t="s">
        <v>370</v>
      </c>
      <c r="C410" s="23" t="s">
        <v>199</v>
      </c>
      <c r="D410" s="23" t="s">
        <v>85</v>
      </c>
      <c r="E410" s="23" t="s">
        <v>86</v>
      </c>
      <c r="F410" s="23" t="s">
        <v>257</v>
      </c>
      <c r="G410" s="23" t="s">
        <v>258</v>
      </c>
      <c r="H410" s="22">
        <v>1298.16</v>
      </c>
      <c r="I410" s="22">
        <v>1298.16</v>
      </c>
      <c r="J410" s="22">
        <v>324.54</v>
      </c>
      <c r="K410" s="22"/>
      <c r="L410" s="22">
        <v>973.62</v>
      </c>
      <c r="M410" s="22"/>
      <c r="N410" s="22"/>
      <c r="O410" s="22"/>
      <c r="P410" s="22"/>
      <c r="Q410" s="22"/>
      <c r="R410" s="22"/>
      <c r="S410" s="22"/>
      <c r="T410" s="22"/>
      <c r="U410" s="22"/>
      <c r="V410" s="22"/>
      <c r="W410" s="22"/>
    </row>
    <row r="411" ht="38" customHeight="1" spans="1:23">
      <c r="A411" s="119" t="s">
        <v>62</v>
      </c>
      <c r="B411" s="115" t="s">
        <v>370</v>
      </c>
      <c r="C411" s="23" t="s">
        <v>199</v>
      </c>
      <c r="D411" s="23" t="s">
        <v>85</v>
      </c>
      <c r="E411" s="23" t="s">
        <v>86</v>
      </c>
      <c r="F411" s="23" t="s">
        <v>208</v>
      </c>
      <c r="G411" s="23" t="s">
        <v>209</v>
      </c>
      <c r="H411" s="22">
        <v>1200</v>
      </c>
      <c r="I411" s="22">
        <v>1200</v>
      </c>
      <c r="J411" s="22">
        <v>300</v>
      </c>
      <c r="K411" s="22"/>
      <c r="L411" s="22">
        <v>900</v>
      </c>
      <c r="M411" s="22"/>
      <c r="N411" s="22"/>
      <c r="O411" s="22"/>
      <c r="P411" s="22"/>
      <c r="Q411" s="22"/>
      <c r="R411" s="22"/>
      <c r="S411" s="22"/>
      <c r="T411" s="22"/>
      <c r="U411" s="22"/>
      <c r="V411" s="22"/>
      <c r="W411" s="22"/>
    </row>
    <row r="412" ht="38" customHeight="1" spans="1:23">
      <c r="A412" s="119" t="s">
        <v>62</v>
      </c>
      <c r="B412" s="115" t="s">
        <v>370</v>
      </c>
      <c r="C412" s="23" t="s">
        <v>199</v>
      </c>
      <c r="D412" s="23" t="s">
        <v>85</v>
      </c>
      <c r="E412" s="23" t="s">
        <v>86</v>
      </c>
      <c r="F412" s="23" t="s">
        <v>259</v>
      </c>
      <c r="G412" s="23" t="s">
        <v>260</v>
      </c>
      <c r="H412" s="22">
        <v>311.99</v>
      </c>
      <c r="I412" s="22">
        <v>311.99</v>
      </c>
      <c r="J412" s="22">
        <v>78</v>
      </c>
      <c r="K412" s="22"/>
      <c r="L412" s="22">
        <v>233.99</v>
      </c>
      <c r="M412" s="22"/>
      <c r="N412" s="22"/>
      <c r="O412" s="22"/>
      <c r="P412" s="22"/>
      <c r="Q412" s="22"/>
      <c r="R412" s="22"/>
      <c r="S412" s="22"/>
      <c r="T412" s="22"/>
      <c r="U412" s="22"/>
      <c r="V412" s="22"/>
      <c r="W412" s="22"/>
    </row>
    <row r="413" ht="38" customHeight="1" spans="1:23">
      <c r="A413" s="119" t="s">
        <v>62</v>
      </c>
      <c r="B413" s="115" t="s">
        <v>370</v>
      </c>
      <c r="C413" s="23" t="s">
        <v>199</v>
      </c>
      <c r="D413" s="23" t="s">
        <v>85</v>
      </c>
      <c r="E413" s="23" t="s">
        <v>86</v>
      </c>
      <c r="F413" s="23" t="s">
        <v>212</v>
      </c>
      <c r="G413" s="23" t="s">
        <v>213</v>
      </c>
      <c r="H413" s="22">
        <v>8198.46</v>
      </c>
      <c r="I413" s="22">
        <v>8198.46</v>
      </c>
      <c r="J413" s="22">
        <v>2049.62</v>
      </c>
      <c r="K413" s="22"/>
      <c r="L413" s="22">
        <v>6148.84</v>
      </c>
      <c r="M413" s="22"/>
      <c r="N413" s="22"/>
      <c r="O413" s="22"/>
      <c r="P413" s="22"/>
      <c r="Q413" s="22"/>
      <c r="R413" s="22"/>
      <c r="S413" s="22"/>
      <c r="T413" s="22"/>
      <c r="U413" s="22"/>
      <c r="V413" s="22"/>
      <c r="W413" s="22"/>
    </row>
    <row r="414" ht="38" customHeight="1" spans="1:23">
      <c r="A414" s="31" t="s">
        <v>116</v>
      </c>
      <c r="B414" s="32"/>
      <c r="C414" s="32"/>
      <c r="D414" s="32"/>
      <c r="E414" s="32"/>
      <c r="F414" s="32"/>
      <c r="G414" s="33"/>
      <c r="H414" s="22">
        <v>48543751.75</v>
      </c>
      <c r="I414" s="22">
        <v>46383191.75</v>
      </c>
      <c r="J414" s="22">
        <v>11469981.2</v>
      </c>
      <c r="K414" s="22">
        <v>20609.91</v>
      </c>
      <c r="L414" s="22">
        <v>34892600.64</v>
      </c>
      <c r="M414" s="22"/>
      <c r="N414" s="22"/>
      <c r="O414" s="22"/>
      <c r="P414" s="22"/>
      <c r="Q414" s="22"/>
      <c r="R414" s="22">
        <v>2160560</v>
      </c>
      <c r="S414" s="22"/>
      <c r="T414" s="22"/>
      <c r="U414" s="22"/>
      <c r="V414" s="22"/>
      <c r="W414" s="22">
        <v>2160560</v>
      </c>
    </row>
  </sheetData>
  <mergeCells count="30">
    <mergeCell ref="A2:W2"/>
    <mergeCell ref="A3:G3"/>
    <mergeCell ref="H4:W4"/>
    <mergeCell ref="I5:M5"/>
    <mergeCell ref="N5:P5"/>
    <mergeCell ref="R5:W5"/>
    <mergeCell ref="A414:G414"/>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1388888888889" right="0.751388888888889" top="1" bottom="1" header="0.5" footer="0.5"/>
  <pageSetup paperSize="9" scale="34"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5"/>
  <sheetViews>
    <sheetView showZeros="0" zoomScale="60" zoomScaleNormal="60" topLeftCell="A100" workbookViewId="0">
      <selection activeCell="C12" sqref="C12"/>
    </sheetView>
  </sheetViews>
  <sheetFormatPr defaultColWidth="9.13333333333333" defaultRowHeight="14.25" customHeight="1"/>
  <cols>
    <col min="1" max="1" width="14.575" customWidth="1"/>
    <col min="2" max="2" width="21.025" customWidth="1"/>
    <col min="3" max="3" width="31.3083333333333" customWidth="1"/>
    <col min="4" max="4" width="23.8583333333333" customWidth="1"/>
    <col min="5" max="5" width="15.6" customWidth="1"/>
    <col min="6" max="6" width="19.7583333333333" customWidth="1"/>
    <col min="7" max="7" width="14.8833333333333" customWidth="1"/>
    <col min="8" max="8" width="25.6" customWidth="1"/>
    <col min="9" max="16" width="14.175" customWidth="1"/>
    <col min="17" max="17" width="13.6" customWidth="1"/>
    <col min="18" max="23" width="15.175" customWidth="1"/>
  </cols>
  <sheetData>
    <row r="1" ht="13.5" customHeight="1" spans="1:23">
      <c r="E1" s="1"/>
      <c r="F1" s="1"/>
      <c r="G1" s="1"/>
      <c r="H1" s="1"/>
      <c r="U1" s="111"/>
      <c r="W1" s="58" t="s">
        <v>371</v>
      </c>
    </row>
    <row r="2" ht="27.75" customHeight="1" spans="1:23">
      <c r="A2" s="27" t="s">
        <v>372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"单位名称："&amp;"文山壮族苗族自治州审计局（汇总）"</f>
        <v>单位名称：文山壮族苗族自治州审计局（汇总）</v>
      </c>
      <c r="B3" s="112" t="str">
        <f t="shared" ref="A3:B3" si="0">"单位名称："&amp;"文山壮族苗族自治州审计局"</f>
        <v>单位名称：文山壮族苗族自治州审计局</v>
      </c>
      <c r="C3" s="112"/>
      <c r="D3" s="112"/>
      <c r="E3" s="112"/>
      <c r="F3" s="112"/>
      <c r="G3" s="112"/>
      <c r="H3" s="112"/>
      <c r="I3" s="112"/>
      <c r="J3" s="6"/>
      <c r="K3" s="6"/>
      <c r="L3" s="6"/>
      <c r="M3" s="6"/>
      <c r="N3" s="6"/>
      <c r="O3" s="6"/>
      <c r="P3" s="6"/>
      <c r="Q3" s="6"/>
      <c r="U3" s="111"/>
      <c r="W3" s="106" t="s">
        <v>141</v>
      </c>
    </row>
    <row r="4" ht="21.75" customHeight="1" spans="1:23">
      <c r="A4" s="8" t="s">
        <v>373</v>
      </c>
      <c r="B4" s="8" t="s">
        <v>151</v>
      </c>
      <c r="C4" s="8" t="s">
        <v>152</v>
      </c>
      <c r="D4" s="8" t="s">
        <v>374</v>
      </c>
      <c r="E4" s="9" t="s">
        <v>153</v>
      </c>
      <c r="F4" s="9" t="s">
        <v>154</v>
      </c>
      <c r="G4" s="9" t="s">
        <v>155</v>
      </c>
      <c r="H4" s="9" t="s">
        <v>156</v>
      </c>
      <c r="I4" s="65" t="s">
        <v>30</v>
      </c>
      <c r="J4" s="65" t="s">
        <v>375</v>
      </c>
      <c r="K4" s="65"/>
      <c r="L4" s="65"/>
      <c r="M4" s="65"/>
      <c r="N4" s="113" t="s">
        <v>158</v>
      </c>
      <c r="O4" s="113"/>
      <c r="P4" s="113"/>
      <c r="Q4" s="9" t="s">
        <v>36</v>
      </c>
      <c r="R4" s="10" t="s">
        <v>69</v>
      </c>
      <c r="S4" s="11"/>
      <c r="T4" s="11"/>
      <c r="U4" s="11"/>
      <c r="V4" s="11"/>
      <c r="W4" s="12"/>
    </row>
    <row r="5" ht="21.75" customHeight="1" spans="1:23">
      <c r="A5" s="13"/>
      <c r="B5" s="13"/>
      <c r="C5" s="13"/>
      <c r="D5" s="13"/>
      <c r="E5" s="14"/>
      <c r="F5" s="14"/>
      <c r="G5" s="14"/>
      <c r="H5" s="14"/>
      <c r="I5" s="65"/>
      <c r="J5" s="50" t="s">
        <v>33</v>
      </c>
      <c r="K5" s="50"/>
      <c r="L5" s="50" t="s">
        <v>34</v>
      </c>
      <c r="M5" s="50" t="s">
        <v>35</v>
      </c>
      <c r="N5" s="114" t="s">
        <v>33</v>
      </c>
      <c r="O5" s="114" t="s">
        <v>34</v>
      </c>
      <c r="P5" s="114" t="s">
        <v>35</v>
      </c>
      <c r="Q5" s="14"/>
      <c r="R5" s="9" t="s">
        <v>32</v>
      </c>
      <c r="S5" s="9" t="s">
        <v>43</v>
      </c>
      <c r="T5" s="9" t="s">
        <v>164</v>
      </c>
      <c r="U5" s="9" t="s">
        <v>39</v>
      </c>
      <c r="V5" s="9" t="s">
        <v>40</v>
      </c>
      <c r="W5" s="9" t="s">
        <v>41</v>
      </c>
    </row>
    <row r="6" ht="40.5" customHeight="1" spans="1:23">
      <c r="A6" s="16"/>
      <c r="B6" s="16"/>
      <c r="C6" s="16"/>
      <c r="D6" s="16"/>
      <c r="E6" s="17"/>
      <c r="F6" s="17"/>
      <c r="G6" s="17"/>
      <c r="H6" s="17"/>
      <c r="I6" s="65"/>
      <c r="J6" s="50" t="s">
        <v>32</v>
      </c>
      <c r="K6" s="50" t="s">
        <v>376</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377</v>
      </c>
      <c r="D8" s="23"/>
      <c r="E8" s="23"/>
      <c r="F8" s="23"/>
      <c r="G8" s="23"/>
      <c r="H8" s="23"/>
      <c r="I8" s="116">
        <v>3370000</v>
      </c>
      <c r="J8" s="116">
        <v>2520000</v>
      </c>
      <c r="K8" s="116">
        <v>2520000</v>
      </c>
      <c r="L8" s="116"/>
      <c r="M8" s="116"/>
      <c r="N8" s="116"/>
      <c r="O8" s="116"/>
      <c r="P8" s="116"/>
      <c r="Q8" s="116"/>
      <c r="R8" s="116">
        <v>850000</v>
      </c>
      <c r="S8" s="116"/>
      <c r="T8" s="116"/>
      <c r="U8" s="91"/>
      <c r="V8" s="116"/>
      <c r="W8" s="116">
        <v>850000</v>
      </c>
    </row>
    <row r="9" ht="32.9" customHeight="1" spans="1:23">
      <c r="A9" s="23" t="s">
        <v>378</v>
      </c>
      <c r="B9" s="115" t="s">
        <v>379</v>
      </c>
      <c r="C9" s="23" t="s">
        <v>377</v>
      </c>
      <c r="D9" s="23" t="s">
        <v>45</v>
      </c>
      <c r="E9" s="23" t="s">
        <v>83</v>
      </c>
      <c r="F9" s="23" t="s">
        <v>84</v>
      </c>
      <c r="G9" s="23" t="s">
        <v>313</v>
      </c>
      <c r="H9" s="23" t="s">
        <v>314</v>
      </c>
      <c r="I9" s="116">
        <v>20000</v>
      </c>
      <c r="J9" s="116">
        <v>20000</v>
      </c>
      <c r="K9" s="116">
        <v>20000</v>
      </c>
      <c r="L9" s="116"/>
      <c r="M9" s="116"/>
      <c r="N9" s="116"/>
      <c r="O9" s="116"/>
      <c r="P9" s="116"/>
      <c r="Q9" s="116"/>
      <c r="R9" s="116"/>
      <c r="S9" s="116"/>
      <c r="T9" s="116"/>
      <c r="U9" s="91"/>
      <c r="V9" s="116"/>
      <c r="W9" s="116"/>
    </row>
    <row r="10" ht="32.9" customHeight="1" spans="1:23">
      <c r="A10" s="23" t="s">
        <v>378</v>
      </c>
      <c r="B10" s="115" t="s">
        <v>379</v>
      </c>
      <c r="C10" s="23" t="s">
        <v>377</v>
      </c>
      <c r="D10" s="23" t="s">
        <v>45</v>
      </c>
      <c r="E10" s="23" t="s">
        <v>83</v>
      </c>
      <c r="F10" s="23" t="s">
        <v>84</v>
      </c>
      <c r="G10" s="23" t="s">
        <v>257</v>
      </c>
      <c r="H10" s="23" t="s">
        <v>258</v>
      </c>
      <c r="I10" s="116">
        <v>139400</v>
      </c>
      <c r="J10" s="116">
        <v>139400</v>
      </c>
      <c r="K10" s="116">
        <v>139400</v>
      </c>
      <c r="L10" s="116"/>
      <c r="M10" s="116"/>
      <c r="N10" s="116"/>
      <c r="O10" s="116"/>
      <c r="P10" s="116"/>
      <c r="Q10" s="116"/>
      <c r="R10" s="116"/>
      <c r="S10" s="116"/>
      <c r="T10" s="116"/>
      <c r="U10" s="91"/>
      <c r="V10" s="116"/>
      <c r="W10" s="116"/>
    </row>
    <row r="11" ht="32.9" customHeight="1" spans="1:23">
      <c r="A11" s="23" t="s">
        <v>378</v>
      </c>
      <c r="B11" s="115" t="s">
        <v>379</v>
      </c>
      <c r="C11" s="23" t="s">
        <v>377</v>
      </c>
      <c r="D11" s="23" t="s">
        <v>45</v>
      </c>
      <c r="E11" s="23" t="s">
        <v>83</v>
      </c>
      <c r="F11" s="23" t="s">
        <v>84</v>
      </c>
      <c r="G11" s="23" t="s">
        <v>208</v>
      </c>
      <c r="H11" s="23" t="s">
        <v>209</v>
      </c>
      <c r="I11" s="116">
        <v>1277540</v>
      </c>
      <c r="J11" s="116">
        <v>1277540</v>
      </c>
      <c r="K11" s="116">
        <v>1277540</v>
      </c>
      <c r="L11" s="116"/>
      <c r="M11" s="116"/>
      <c r="N11" s="116"/>
      <c r="O11" s="116"/>
      <c r="P11" s="116"/>
      <c r="Q11" s="116"/>
      <c r="R11" s="116"/>
      <c r="S11" s="116"/>
      <c r="T11" s="116"/>
      <c r="U11" s="91"/>
      <c r="V11" s="116"/>
      <c r="W11" s="116"/>
    </row>
    <row r="12" ht="32.9" customHeight="1" spans="1:23">
      <c r="A12" s="23" t="s">
        <v>378</v>
      </c>
      <c r="B12" s="115" t="s">
        <v>379</v>
      </c>
      <c r="C12" s="23" t="s">
        <v>377</v>
      </c>
      <c r="D12" s="23" t="s">
        <v>45</v>
      </c>
      <c r="E12" s="23" t="s">
        <v>83</v>
      </c>
      <c r="F12" s="23" t="s">
        <v>84</v>
      </c>
      <c r="G12" s="23" t="s">
        <v>259</v>
      </c>
      <c r="H12" s="23" t="s">
        <v>260</v>
      </c>
      <c r="I12" s="116">
        <v>135600</v>
      </c>
      <c r="J12" s="116">
        <v>135600</v>
      </c>
      <c r="K12" s="116">
        <v>135600</v>
      </c>
      <c r="L12" s="116"/>
      <c r="M12" s="116"/>
      <c r="N12" s="116"/>
      <c r="O12" s="116"/>
      <c r="P12" s="116"/>
      <c r="Q12" s="116"/>
      <c r="R12" s="116"/>
      <c r="S12" s="116"/>
      <c r="T12" s="116"/>
      <c r="U12" s="91"/>
      <c r="V12" s="116"/>
      <c r="W12" s="116"/>
    </row>
    <row r="13" ht="32.9" customHeight="1" spans="1:23">
      <c r="A13" s="23" t="s">
        <v>378</v>
      </c>
      <c r="B13" s="115" t="s">
        <v>379</v>
      </c>
      <c r="C13" s="23" t="s">
        <v>377</v>
      </c>
      <c r="D13" s="23" t="s">
        <v>45</v>
      </c>
      <c r="E13" s="23" t="s">
        <v>83</v>
      </c>
      <c r="F13" s="23" t="s">
        <v>84</v>
      </c>
      <c r="G13" s="23" t="s">
        <v>210</v>
      </c>
      <c r="H13" s="23" t="s">
        <v>211</v>
      </c>
      <c r="I13" s="116">
        <v>262000</v>
      </c>
      <c r="J13" s="116">
        <v>262000</v>
      </c>
      <c r="K13" s="116">
        <v>262000</v>
      </c>
      <c r="L13" s="116"/>
      <c r="M13" s="116"/>
      <c r="N13" s="116"/>
      <c r="O13" s="116"/>
      <c r="P13" s="116"/>
      <c r="Q13" s="116"/>
      <c r="R13" s="116"/>
      <c r="S13" s="116"/>
      <c r="T13" s="116"/>
      <c r="U13" s="91"/>
      <c r="V13" s="116"/>
      <c r="W13" s="116"/>
    </row>
    <row r="14" ht="32.9" customHeight="1" spans="1:23">
      <c r="A14" s="23" t="s">
        <v>378</v>
      </c>
      <c r="B14" s="115" t="s">
        <v>379</v>
      </c>
      <c r="C14" s="23" t="s">
        <v>377</v>
      </c>
      <c r="D14" s="23" t="s">
        <v>45</v>
      </c>
      <c r="E14" s="23" t="s">
        <v>83</v>
      </c>
      <c r="F14" s="23" t="s">
        <v>84</v>
      </c>
      <c r="G14" s="23" t="s">
        <v>380</v>
      </c>
      <c r="H14" s="23" t="s">
        <v>381</v>
      </c>
      <c r="I14" s="116">
        <v>25000</v>
      </c>
      <c r="J14" s="116">
        <v>25000</v>
      </c>
      <c r="K14" s="116">
        <v>25000</v>
      </c>
      <c r="L14" s="116"/>
      <c r="M14" s="116"/>
      <c r="N14" s="116"/>
      <c r="O14" s="116"/>
      <c r="P14" s="116"/>
      <c r="Q14" s="116"/>
      <c r="R14" s="116"/>
      <c r="S14" s="116"/>
      <c r="T14" s="116"/>
      <c r="U14" s="91"/>
      <c r="V14" s="116"/>
      <c r="W14" s="116"/>
    </row>
    <row r="15" ht="32.9" customHeight="1" spans="1:23">
      <c r="A15" s="23" t="s">
        <v>378</v>
      </c>
      <c r="B15" s="115" t="s">
        <v>379</v>
      </c>
      <c r="C15" s="23" t="s">
        <v>377</v>
      </c>
      <c r="D15" s="23" t="s">
        <v>45</v>
      </c>
      <c r="E15" s="23" t="s">
        <v>83</v>
      </c>
      <c r="F15" s="23" t="s">
        <v>84</v>
      </c>
      <c r="G15" s="23" t="s">
        <v>382</v>
      </c>
      <c r="H15" s="23" t="s">
        <v>383</v>
      </c>
      <c r="I15" s="116">
        <v>1033333.33</v>
      </c>
      <c r="J15" s="116">
        <v>183333.33</v>
      </c>
      <c r="K15" s="116">
        <v>183333.33</v>
      </c>
      <c r="L15" s="116"/>
      <c r="M15" s="116"/>
      <c r="N15" s="116"/>
      <c r="O15" s="116"/>
      <c r="P15" s="116"/>
      <c r="Q15" s="116"/>
      <c r="R15" s="116">
        <v>850000</v>
      </c>
      <c r="S15" s="116"/>
      <c r="T15" s="116"/>
      <c r="U15" s="91"/>
      <c r="V15" s="116"/>
      <c r="W15" s="116">
        <v>850000</v>
      </c>
    </row>
    <row r="16" ht="32.9" customHeight="1" spans="1:23">
      <c r="A16" s="23" t="s">
        <v>378</v>
      </c>
      <c r="B16" s="115" t="s">
        <v>379</v>
      </c>
      <c r="C16" s="23" t="s">
        <v>377</v>
      </c>
      <c r="D16" s="23" t="s">
        <v>45</v>
      </c>
      <c r="E16" s="23" t="s">
        <v>83</v>
      </c>
      <c r="F16" s="23" t="s">
        <v>84</v>
      </c>
      <c r="G16" s="23" t="s">
        <v>212</v>
      </c>
      <c r="H16" s="23" t="s">
        <v>213</v>
      </c>
      <c r="I16" s="116">
        <v>50786.67</v>
      </c>
      <c r="J16" s="116">
        <v>50786.67</v>
      </c>
      <c r="K16" s="116">
        <v>50786.67</v>
      </c>
      <c r="L16" s="116"/>
      <c r="M16" s="116"/>
      <c r="N16" s="116"/>
      <c r="O16" s="116"/>
      <c r="P16" s="116"/>
      <c r="Q16" s="116"/>
      <c r="R16" s="116"/>
      <c r="S16" s="116"/>
      <c r="T16" s="116"/>
      <c r="U16" s="91"/>
      <c r="V16" s="116"/>
      <c r="W16" s="116"/>
    </row>
    <row r="17" ht="32.9" customHeight="1" spans="1:23">
      <c r="A17" s="23" t="s">
        <v>378</v>
      </c>
      <c r="B17" s="115" t="s">
        <v>379</v>
      </c>
      <c r="C17" s="23" t="s">
        <v>377</v>
      </c>
      <c r="D17" s="23" t="s">
        <v>45</v>
      </c>
      <c r="E17" s="23" t="s">
        <v>83</v>
      </c>
      <c r="F17" s="23" t="s">
        <v>84</v>
      </c>
      <c r="G17" s="23" t="s">
        <v>384</v>
      </c>
      <c r="H17" s="23" t="s">
        <v>385</v>
      </c>
      <c r="I17" s="116">
        <v>375700</v>
      </c>
      <c r="J17" s="116">
        <v>375700</v>
      </c>
      <c r="K17" s="116">
        <v>375700</v>
      </c>
      <c r="L17" s="116"/>
      <c r="M17" s="116"/>
      <c r="N17" s="116"/>
      <c r="O17" s="116"/>
      <c r="P17" s="116"/>
      <c r="Q17" s="116"/>
      <c r="R17" s="116"/>
      <c r="S17" s="116"/>
      <c r="T17" s="116"/>
      <c r="U17" s="91"/>
      <c r="V17" s="116"/>
      <c r="W17" s="116"/>
    </row>
    <row r="18" ht="32.9" customHeight="1" spans="1:23">
      <c r="A18" s="23" t="s">
        <v>378</v>
      </c>
      <c r="B18" s="115" t="s">
        <v>379</v>
      </c>
      <c r="C18" s="23" t="s">
        <v>377</v>
      </c>
      <c r="D18" s="23" t="s">
        <v>45</v>
      </c>
      <c r="E18" s="23" t="s">
        <v>83</v>
      </c>
      <c r="F18" s="23" t="s">
        <v>84</v>
      </c>
      <c r="G18" s="23" t="s">
        <v>386</v>
      </c>
      <c r="H18" s="23" t="s">
        <v>387</v>
      </c>
      <c r="I18" s="116">
        <v>50640</v>
      </c>
      <c r="J18" s="116">
        <v>50640</v>
      </c>
      <c r="K18" s="116">
        <v>50640</v>
      </c>
      <c r="L18" s="116"/>
      <c r="M18" s="116"/>
      <c r="N18" s="116"/>
      <c r="O18" s="116"/>
      <c r="P18" s="116"/>
      <c r="Q18" s="116"/>
      <c r="R18" s="116"/>
      <c r="S18" s="116"/>
      <c r="T18" s="116"/>
      <c r="U18" s="91"/>
      <c r="V18" s="116"/>
      <c r="W18" s="116"/>
    </row>
    <row r="19" ht="32.9" customHeight="1" spans="1:23">
      <c r="A19" s="23"/>
      <c r="B19" s="23"/>
      <c r="C19" s="23" t="s">
        <v>388</v>
      </c>
      <c r="D19" s="23"/>
      <c r="E19" s="23"/>
      <c r="F19" s="23"/>
      <c r="G19" s="23"/>
      <c r="H19" s="23"/>
      <c r="I19" s="116">
        <v>16261.6</v>
      </c>
      <c r="J19" s="116"/>
      <c r="K19" s="116"/>
      <c r="L19" s="116"/>
      <c r="M19" s="116"/>
      <c r="N19" s="116">
        <v>16261.6</v>
      </c>
      <c r="O19" s="116"/>
      <c r="P19" s="116"/>
      <c r="Q19" s="116"/>
      <c r="R19" s="116"/>
      <c r="S19" s="116"/>
      <c r="T19" s="116"/>
      <c r="U19" s="91"/>
      <c r="V19" s="116"/>
      <c r="W19" s="116"/>
    </row>
    <row r="20" ht="32.9" customHeight="1" spans="1:23">
      <c r="A20" s="23" t="s">
        <v>389</v>
      </c>
      <c r="B20" s="115" t="s">
        <v>390</v>
      </c>
      <c r="C20" s="23" t="s">
        <v>388</v>
      </c>
      <c r="D20" s="23" t="s">
        <v>45</v>
      </c>
      <c r="E20" s="23" t="s">
        <v>83</v>
      </c>
      <c r="F20" s="23" t="s">
        <v>84</v>
      </c>
      <c r="G20" s="23" t="s">
        <v>200</v>
      </c>
      <c r="H20" s="23" t="s">
        <v>201</v>
      </c>
      <c r="I20" s="116">
        <v>16261.6</v>
      </c>
      <c r="J20" s="116"/>
      <c r="K20" s="116"/>
      <c r="L20" s="116"/>
      <c r="M20" s="116"/>
      <c r="N20" s="116">
        <v>16261.6</v>
      </c>
      <c r="O20" s="116"/>
      <c r="P20" s="116"/>
      <c r="Q20" s="116"/>
      <c r="R20" s="116"/>
      <c r="S20" s="116"/>
      <c r="T20" s="116"/>
      <c r="U20" s="91"/>
      <c r="V20" s="116"/>
      <c r="W20" s="116"/>
    </row>
    <row r="21" ht="32.9" customHeight="1" spans="1:23">
      <c r="A21" s="23"/>
      <c r="B21" s="23"/>
      <c r="C21" s="23" t="s">
        <v>377</v>
      </c>
      <c r="D21" s="23"/>
      <c r="E21" s="23"/>
      <c r="F21" s="23"/>
      <c r="G21" s="23"/>
      <c r="H21" s="23"/>
      <c r="I21" s="116">
        <v>1266764</v>
      </c>
      <c r="J21" s="116">
        <v>766764</v>
      </c>
      <c r="K21" s="116">
        <v>766764</v>
      </c>
      <c r="L21" s="116"/>
      <c r="M21" s="116"/>
      <c r="N21" s="116"/>
      <c r="O21" s="116"/>
      <c r="P21" s="116"/>
      <c r="Q21" s="116"/>
      <c r="R21" s="116">
        <v>500000</v>
      </c>
      <c r="S21" s="116"/>
      <c r="T21" s="116"/>
      <c r="U21" s="91"/>
      <c r="V21" s="116"/>
      <c r="W21" s="116">
        <v>500000</v>
      </c>
    </row>
    <row r="22" ht="32.9" customHeight="1" spans="1:23">
      <c r="A22" s="23" t="s">
        <v>378</v>
      </c>
      <c r="B22" s="115" t="s">
        <v>391</v>
      </c>
      <c r="C22" s="23" t="s">
        <v>377</v>
      </c>
      <c r="D22" s="23" t="s">
        <v>48</v>
      </c>
      <c r="E22" s="23" t="s">
        <v>83</v>
      </c>
      <c r="F22" s="23" t="s">
        <v>84</v>
      </c>
      <c r="G22" s="23" t="s">
        <v>313</v>
      </c>
      <c r="H22" s="23" t="s">
        <v>314</v>
      </c>
      <c r="I22" s="116">
        <v>35000</v>
      </c>
      <c r="J22" s="116">
        <v>35000</v>
      </c>
      <c r="K22" s="116">
        <v>35000</v>
      </c>
      <c r="L22" s="116"/>
      <c r="M22" s="116"/>
      <c r="N22" s="116"/>
      <c r="O22" s="116"/>
      <c r="P22" s="116"/>
      <c r="Q22" s="116"/>
      <c r="R22" s="116"/>
      <c r="S22" s="116"/>
      <c r="T22" s="116"/>
      <c r="U22" s="91"/>
      <c r="V22" s="116"/>
      <c r="W22" s="116"/>
    </row>
    <row r="23" ht="32.9" customHeight="1" spans="1:23">
      <c r="A23" s="23" t="s">
        <v>378</v>
      </c>
      <c r="B23" s="115" t="s">
        <v>391</v>
      </c>
      <c r="C23" s="23" t="s">
        <v>377</v>
      </c>
      <c r="D23" s="23" t="s">
        <v>48</v>
      </c>
      <c r="E23" s="23" t="s">
        <v>83</v>
      </c>
      <c r="F23" s="23" t="s">
        <v>84</v>
      </c>
      <c r="G23" s="23" t="s">
        <v>257</v>
      </c>
      <c r="H23" s="23" t="s">
        <v>258</v>
      </c>
      <c r="I23" s="116">
        <v>37680</v>
      </c>
      <c r="J23" s="116">
        <v>37680</v>
      </c>
      <c r="K23" s="116">
        <v>37680</v>
      </c>
      <c r="L23" s="116"/>
      <c r="M23" s="116"/>
      <c r="N23" s="116"/>
      <c r="O23" s="116"/>
      <c r="P23" s="116"/>
      <c r="Q23" s="116"/>
      <c r="R23" s="116"/>
      <c r="S23" s="116"/>
      <c r="T23" s="116"/>
      <c r="U23" s="91"/>
      <c r="V23" s="116"/>
      <c r="W23" s="116"/>
    </row>
    <row r="24" ht="32.9" customHeight="1" spans="1:23">
      <c r="A24" s="23" t="s">
        <v>378</v>
      </c>
      <c r="B24" s="115" t="s">
        <v>391</v>
      </c>
      <c r="C24" s="23" t="s">
        <v>377</v>
      </c>
      <c r="D24" s="23" t="s">
        <v>48</v>
      </c>
      <c r="E24" s="23" t="s">
        <v>83</v>
      </c>
      <c r="F24" s="23" t="s">
        <v>84</v>
      </c>
      <c r="G24" s="23" t="s">
        <v>208</v>
      </c>
      <c r="H24" s="23" t="s">
        <v>209</v>
      </c>
      <c r="I24" s="116">
        <v>256000</v>
      </c>
      <c r="J24" s="116">
        <v>256000</v>
      </c>
      <c r="K24" s="116">
        <v>256000</v>
      </c>
      <c r="L24" s="116"/>
      <c r="M24" s="116"/>
      <c r="N24" s="116"/>
      <c r="O24" s="116"/>
      <c r="P24" s="116"/>
      <c r="Q24" s="116"/>
      <c r="R24" s="116"/>
      <c r="S24" s="116"/>
      <c r="T24" s="116"/>
      <c r="U24" s="91"/>
      <c r="V24" s="116"/>
      <c r="W24" s="116"/>
    </row>
    <row r="25" ht="32.9" customHeight="1" spans="1:23">
      <c r="A25" s="23" t="s">
        <v>378</v>
      </c>
      <c r="B25" s="115" t="s">
        <v>391</v>
      </c>
      <c r="C25" s="23" t="s">
        <v>377</v>
      </c>
      <c r="D25" s="23" t="s">
        <v>48</v>
      </c>
      <c r="E25" s="23" t="s">
        <v>83</v>
      </c>
      <c r="F25" s="23" t="s">
        <v>84</v>
      </c>
      <c r="G25" s="23" t="s">
        <v>259</v>
      </c>
      <c r="H25" s="23" t="s">
        <v>260</v>
      </c>
      <c r="I25" s="116">
        <v>36084</v>
      </c>
      <c r="J25" s="116">
        <v>36084</v>
      </c>
      <c r="K25" s="116">
        <v>36084</v>
      </c>
      <c r="L25" s="116"/>
      <c r="M25" s="116"/>
      <c r="N25" s="116"/>
      <c r="O25" s="116"/>
      <c r="P25" s="116"/>
      <c r="Q25" s="116"/>
      <c r="R25" s="116"/>
      <c r="S25" s="116"/>
      <c r="T25" s="116"/>
      <c r="U25" s="91"/>
      <c r="V25" s="116"/>
      <c r="W25" s="116"/>
    </row>
    <row r="26" ht="32.9" customHeight="1" spans="1:23">
      <c r="A26" s="23" t="s">
        <v>378</v>
      </c>
      <c r="B26" s="115" t="s">
        <v>391</v>
      </c>
      <c r="C26" s="23" t="s">
        <v>377</v>
      </c>
      <c r="D26" s="23" t="s">
        <v>48</v>
      </c>
      <c r="E26" s="23" t="s">
        <v>83</v>
      </c>
      <c r="F26" s="23" t="s">
        <v>84</v>
      </c>
      <c r="G26" s="23" t="s">
        <v>392</v>
      </c>
      <c r="H26" s="23" t="s">
        <v>393</v>
      </c>
      <c r="I26" s="116">
        <v>106000</v>
      </c>
      <c r="J26" s="116">
        <v>106000</v>
      </c>
      <c r="K26" s="116">
        <v>106000</v>
      </c>
      <c r="L26" s="116"/>
      <c r="M26" s="116"/>
      <c r="N26" s="116"/>
      <c r="O26" s="116"/>
      <c r="P26" s="116"/>
      <c r="Q26" s="116"/>
      <c r="R26" s="116"/>
      <c r="S26" s="116"/>
      <c r="T26" s="116"/>
      <c r="U26" s="91"/>
      <c r="V26" s="116"/>
      <c r="W26" s="116"/>
    </row>
    <row r="27" ht="32.9" customHeight="1" spans="1:23">
      <c r="A27" s="23" t="s">
        <v>378</v>
      </c>
      <c r="B27" s="115" t="s">
        <v>391</v>
      </c>
      <c r="C27" s="23" t="s">
        <v>377</v>
      </c>
      <c r="D27" s="23" t="s">
        <v>48</v>
      </c>
      <c r="E27" s="23" t="s">
        <v>83</v>
      </c>
      <c r="F27" s="23" t="s">
        <v>84</v>
      </c>
      <c r="G27" s="23" t="s">
        <v>382</v>
      </c>
      <c r="H27" s="23" t="s">
        <v>383</v>
      </c>
      <c r="I27" s="116">
        <v>720000</v>
      </c>
      <c r="J27" s="116">
        <v>220000</v>
      </c>
      <c r="K27" s="116">
        <v>220000</v>
      </c>
      <c r="L27" s="116"/>
      <c r="M27" s="116"/>
      <c r="N27" s="116"/>
      <c r="O27" s="116"/>
      <c r="P27" s="116"/>
      <c r="Q27" s="116"/>
      <c r="R27" s="116">
        <v>500000</v>
      </c>
      <c r="S27" s="116"/>
      <c r="T27" s="116"/>
      <c r="U27" s="91"/>
      <c r="V27" s="116"/>
      <c r="W27" s="116">
        <v>500000</v>
      </c>
    </row>
    <row r="28" ht="32.9" customHeight="1" spans="1:23">
      <c r="A28" s="23" t="s">
        <v>378</v>
      </c>
      <c r="B28" s="115" t="s">
        <v>391</v>
      </c>
      <c r="C28" s="23" t="s">
        <v>377</v>
      </c>
      <c r="D28" s="23" t="s">
        <v>48</v>
      </c>
      <c r="E28" s="23" t="s">
        <v>83</v>
      </c>
      <c r="F28" s="23" t="s">
        <v>84</v>
      </c>
      <c r="G28" s="23" t="s">
        <v>212</v>
      </c>
      <c r="H28" s="23" t="s">
        <v>213</v>
      </c>
      <c r="I28" s="116">
        <v>76000</v>
      </c>
      <c r="J28" s="116">
        <v>76000</v>
      </c>
      <c r="K28" s="116">
        <v>76000</v>
      </c>
      <c r="L28" s="116"/>
      <c r="M28" s="116"/>
      <c r="N28" s="116"/>
      <c r="O28" s="116"/>
      <c r="P28" s="116"/>
      <c r="Q28" s="116"/>
      <c r="R28" s="116"/>
      <c r="S28" s="116"/>
      <c r="T28" s="116"/>
      <c r="U28" s="91"/>
      <c r="V28" s="116"/>
      <c r="W28" s="116"/>
    </row>
    <row r="29" ht="32.9" customHeight="1" spans="1:23">
      <c r="A29" s="23"/>
      <c r="B29" s="23"/>
      <c r="C29" s="23" t="s">
        <v>377</v>
      </c>
      <c r="D29" s="23"/>
      <c r="E29" s="23"/>
      <c r="F29" s="23"/>
      <c r="G29" s="23"/>
      <c r="H29" s="23"/>
      <c r="I29" s="116">
        <v>1570200</v>
      </c>
      <c r="J29" s="116">
        <v>570200</v>
      </c>
      <c r="K29" s="116">
        <v>570200</v>
      </c>
      <c r="L29" s="116"/>
      <c r="M29" s="116"/>
      <c r="N29" s="116"/>
      <c r="O29" s="116"/>
      <c r="P29" s="116"/>
      <c r="Q29" s="116"/>
      <c r="R29" s="116">
        <v>1000000</v>
      </c>
      <c r="S29" s="116"/>
      <c r="T29" s="116"/>
      <c r="U29" s="91"/>
      <c r="V29" s="116"/>
      <c r="W29" s="116">
        <v>1000000</v>
      </c>
    </row>
    <row r="30" ht="32.9" customHeight="1" spans="1:23">
      <c r="A30" s="23" t="s">
        <v>378</v>
      </c>
      <c r="B30" s="115" t="s">
        <v>394</v>
      </c>
      <c r="C30" s="23" t="s">
        <v>377</v>
      </c>
      <c r="D30" s="23" t="s">
        <v>50</v>
      </c>
      <c r="E30" s="23" t="s">
        <v>83</v>
      </c>
      <c r="F30" s="23" t="s">
        <v>84</v>
      </c>
      <c r="G30" s="23" t="s">
        <v>257</v>
      </c>
      <c r="H30" s="23" t="s">
        <v>258</v>
      </c>
      <c r="I30" s="116">
        <v>22000</v>
      </c>
      <c r="J30" s="116">
        <v>22000</v>
      </c>
      <c r="K30" s="116">
        <v>22000</v>
      </c>
      <c r="L30" s="116"/>
      <c r="M30" s="116"/>
      <c r="N30" s="116"/>
      <c r="O30" s="116"/>
      <c r="P30" s="116"/>
      <c r="Q30" s="116"/>
      <c r="R30" s="116"/>
      <c r="S30" s="116"/>
      <c r="T30" s="116"/>
      <c r="U30" s="91"/>
      <c r="V30" s="116"/>
      <c r="W30" s="116"/>
    </row>
    <row r="31" ht="32.9" customHeight="1" spans="1:23">
      <c r="A31" s="23" t="s">
        <v>378</v>
      </c>
      <c r="B31" s="115" t="s">
        <v>394</v>
      </c>
      <c r="C31" s="23" t="s">
        <v>377</v>
      </c>
      <c r="D31" s="23" t="s">
        <v>50</v>
      </c>
      <c r="E31" s="23" t="s">
        <v>83</v>
      </c>
      <c r="F31" s="23" t="s">
        <v>84</v>
      </c>
      <c r="G31" s="23" t="s">
        <v>208</v>
      </c>
      <c r="H31" s="23" t="s">
        <v>209</v>
      </c>
      <c r="I31" s="116">
        <v>48995</v>
      </c>
      <c r="J31" s="116">
        <v>48995</v>
      </c>
      <c r="K31" s="116">
        <v>48995</v>
      </c>
      <c r="L31" s="116"/>
      <c r="M31" s="116"/>
      <c r="N31" s="116"/>
      <c r="O31" s="116"/>
      <c r="P31" s="116"/>
      <c r="Q31" s="116"/>
      <c r="R31" s="116"/>
      <c r="S31" s="116"/>
      <c r="T31" s="116"/>
      <c r="U31" s="91"/>
      <c r="V31" s="116"/>
      <c r="W31" s="116"/>
    </row>
    <row r="32" ht="32.9" customHeight="1" spans="1:23">
      <c r="A32" s="23" t="s">
        <v>378</v>
      </c>
      <c r="B32" s="115" t="s">
        <v>394</v>
      </c>
      <c r="C32" s="23" t="s">
        <v>377</v>
      </c>
      <c r="D32" s="23" t="s">
        <v>50</v>
      </c>
      <c r="E32" s="23" t="s">
        <v>83</v>
      </c>
      <c r="F32" s="23" t="s">
        <v>84</v>
      </c>
      <c r="G32" s="23" t="s">
        <v>259</v>
      </c>
      <c r="H32" s="23" t="s">
        <v>260</v>
      </c>
      <c r="I32" s="116">
        <v>298720.27</v>
      </c>
      <c r="J32" s="116">
        <v>298720.27</v>
      </c>
      <c r="K32" s="116">
        <v>298720.27</v>
      </c>
      <c r="L32" s="116"/>
      <c r="M32" s="116"/>
      <c r="N32" s="116"/>
      <c r="O32" s="116"/>
      <c r="P32" s="116"/>
      <c r="Q32" s="116"/>
      <c r="R32" s="116"/>
      <c r="S32" s="116"/>
      <c r="T32" s="116"/>
      <c r="U32" s="91"/>
      <c r="V32" s="116"/>
      <c r="W32" s="116"/>
    </row>
    <row r="33" ht="32.9" customHeight="1" spans="1:23">
      <c r="A33" s="23" t="s">
        <v>378</v>
      </c>
      <c r="B33" s="115" t="s">
        <v>394</v>
      </c>
      <c r="C33" s="23" t="s">
        <v>377</v>
      </c>
      <c r="D33" s="23" t="s">
        <v>50</v>
      </c>
      <c r="E33" s="23" t="s">
        <v>83</v>
      </c>
      <c r="F33" s="23" t="s">
        <v>84</v>
      </c>
      <c r="G33" s="23" t="s">
        <v>380</v>
      </c>
      <c r="H33" s="23" t="s">
        <v>381</v>
      </c>
      <c r="I33" s="116">
        <v>42480</v>
      </c>
      <c r="J33" s="116">
        <v>42480</v>
      </c>
      <c r="K33" s="116">
        <v>42480</v>
      </c>
      <c r="L33" s="116"/>
      <c r="M33" s="116"/>
      <c r="N33" s="116"/>
      <c r="O33" s="116"/>
      <c r="P33" s="116"/>
      <c r="Q33" s="116"/>
      <c r="R33" s="116"/>
      <c r="S33" s="116"/>
      <c r="T33" s="116"/>
      <c r="U33" s="91"/>
      <c r="V33" s="116"/>
      <c r="W33" s="116"/>
    </row>
    <row r="34" ht="32.9" customHeight="1" spans="1:23">
      <c r="A34" s="23" t="s">
        <v>378</v>
      </c>
      <c r="B34" s="115" t="s">
        <v>394</v>
      </c>
      <c r="C34" s="23" t="s">
        <v>377</v>
      </c>
      <c r="D34" s="23" t="s">
        <v>50</v>
      </c>
      <c r="E34" s="23" t="s">
        <v>83</v>
      </c>
      <c r="F34" s="23" t="s">
        <v>84</v>
      </c>
      <c r="G34" s="23" t="s">
        <v>382</v>
      </c>
      <c r="H34" s="23" t="s">
        <v>383</v>
      </c>
      <c r="I34" s="116">
        <v>101004.73</v>
      </c>
      <c r="J34" s="116">
        <v>101004.73</v>
      </c>
      <c r="K34" s="116">
        <v>101004.73</v>
      </c>
      <c r="L34" s="116"/>
      <c r="M34" s="116"/>
      <c r="N34" s="116"/>
      <c r="O34" s="116"/>
      <c r="P34" s="116"/>
      <c r="Q34" s="116"/>
      <c r="R34" s="116"/>
      <c r="S34" s="116"/>
      <c r="T34" s="116"/>
      <c r="U34" s="91"/>
      <c r="V34" s="116"/>
      <c r="W34" s="116"/>
    </row>
    <row r="35" ht="32.9" customHeight="1" spans="1:23">
      <c r="A35" s="23" t="s">
        <v>378</v>
      </c>
      <c r="B35" s="115" t="s">
        <v>394</v>
      </c>
      <c r="C35" s="23" t="s">
        <v>377</v>
      </c>
      <c r="D35" s="23" t="s">
        <v>50</v>
      </c>
      <c r="E35" s="23" t="s">
        <v>83</v>
      </c>
      <c r="F35" s="23" t="s">
        <v>84</v>
      </c>
      <c r="G35" s="23" t="s">
        <v>212</v>
      </c>
      <c r="H35" s="23" t="s">
        <v>213</v>
      </c>
      <c r="I35" s="116">
        <v>57000</v>
      </c>
      <c r="J35" s="116">
        <v>57000</v>
      </c>
      <c r="K35" s="116">
        <v>57000</v>
      </c>
      <c r="L35" s="116"/>
      <c r="M35" s="116"/>
      <c r="N35" s="116"/>
      <c r="O35" s="116"/>
      <c r="P35" s="116"/>
      <c r="Q35" s="116"/>
      <c r="R35" s="116"/>
      <c r="S35" s="116"/>
      <c r="T35" s="116"/>
      <c r="U35" s="91"/>
      <c r="V35" s="116"/>
      <c r="W35" s="116"/>
    </row>
    <row r="36" ht="32.9" customHeight="1" spans="1:23">
      <c r="A36" s="23" t="s">
        <v>378</v>
      </c>
      <c r="B36" s="115" t="s">
        <v>394</v>
      </c>
      <c r="C36" s="23" t="s">
        <v>377</v>
      </c>
      <c r="D36" s="23" t="s">
        <v>50</v>
      </c>
      <c r="E36" s="23" t="s">
        <v>87</v>
      </c>
      <c r="F36" s="23" t="s">
        <v>88</v>
      </c>
      <c r="G36" s="23" t="s">
        <v>382</v>
      </c>
      <c r="H36" s="23" t="s">
        <v>383</v>
      </c>
      <c r="I36" s="116">
        <v>1000000</v>
      </c>
      <c r="J36" s="116"/>
      <c r="K36" s="116"/>
      <c r="L36" s="116"/>
      <c r="M36" s="116"/>
      <c r="N36" s="116"/>
      <c r="O36" s="116"/>
      <c r="P36" s="116"/>
      <c r="Q36" s="116"/>
      <c r="R36" s="116">
        <v>1000000</v>
      </c>
      <c r="S36" s="116"/>
      <c r="T36" s="116"/>
      <c r="U36" s="91"/>
      <c r="V36" s="116"/>
      <c r="W36" s="116">
        <v>1000000</v>
      </c>
    </row>
    <row r="37" ht="32.9" customHeight="1" spans="1:23">
      <c r="A37" s="23"/>
      <c r="B37" s="23"/>
      <c r="C37" s="23" t="s">
        <v>395</v>
      </c>
      <c r="D37" s="23"/>
      <c r="E37" s="23"/>
      <c r="F37" s="23"/>
      <c r="G37" s="23"/>
      <c r="H37" s="23"/>
      <c r="I37" s="116">
        <v>161500</v>
      </c>
      <c r="J37" s="116">
        <v>161500</v>
      </c>
      <c r="K37" s="116">
        <v>161500</v>
      </c>
      <c r="L37" s="116"/>
      <c r="M37" s="116"/>
      <c r="N37" s="116"/>
      <c r="O37" s="116"/>
      <c r="P37" s="116"/>
      <c r="Q37" s="116"/>
      <c r="R37" s="116"/>
      <c r="S37" s="116"/>
      <c r="T37" s="116"/>
      <c r="U37" s="91"/>
      <c r="V37" s="116"/>
      <c r="W37" s="116"/>
    </row>
    <row r="38" ht="32.9" customHeight="1" spans="1:23">
      <c r="A38" s="23" t="s">
        <v>396</v>
      </c>
      <c r="B38" s="115" t="s">
        <v>397</v>
      </c>
      <c r="C38" s="23" t="s">
        <v>395</v>
      </c>
      <c r="D38" s="23" t="s">
        <v>52</v>
      </c>
      <c r="E38" s="23" t="s">
        <v>83</v>
      </c>
      <c r="F38" s="23" t="s">
        <v>84</v>
      </c>
      <c r="G38" s="23" t="s">
        <v>243</v>
      </c>
      <c r="H38" s="23" t="s">
        <v>242</v>
      </c>
      <c r="I38" s="116">
        <v>161500</v>
      </c>
      <c r="J38" s="116">
        <v>161500</v>
      </c>
      <c r="K38" s="116">
        <v>161500</v>
      </c>
      <c r="L38" s="116"/>
      <c r="M38" s="116"/>
      <c r="N38" s="116"/>
      <c r="O38" s="116"/>
      <c r="P38" s="116"/>
      <c r="Q38" s="116"/>
      <c r="R38" s="116"/>
      <c r="S38" s="116"/>
      <c r="T38" s="116"/>
      <c r="U38" s="91"/>
      <c r="V38" s="116"/>
      <c r="W38" s="116"/>
    </row>
    <row r="39" ht="32.9" customHeight="1" spans="1:23">
      <c r="A39" s="23"/>
      <c r="B39" s="23"/>
      <c r="C39" s="23" t="s">
        <v>377</v>
      </c>
      <c r="D39" s="23"/>
      <c r="E39" s="23"/>
      <c r="F39" s="23"/>
      <c r="G39" s="23"/>
      <c r="H39" s="23"/>
      <c r="I39" s="116">
        <v>1152900</v>
      </c>
      <c r="J39" s="116">
        <v>652900</v>
      </c>
      <c r="K39" s="116">
        <v>652900</v>
      </c>
      <c r="L39" s="116"/>
      <c r="M39" s="116"/>
      <c r="N39" s="116"/>
      <c r="O39" s="116"/>
      <c r="P39" s="116"/>
      <c r="Q39" s="116"/>
      <c r="R39" s="116">
        <v>500000</v>
      </c>
      <c r="S39" s="116"/>
      <c r="T39" s="116"/>
      <c r="U39" s="91"/>
      <c r="V39" s="116"/>
      <c r="W39" s="116">
        <v>500000</v>
      </c>
    </row>
    <row r="40" ht="32.9" customHeight="1" spans="1:23">
      <c r="A40" s="23" t="s">
        <v>378</v>
      </c>
      <c r="B40" s="115" t="s">
        <v>398</v>
      </c>
      <c r="C40" s="23" t="s">
        <v>377</v>
      </c>
      <c r="D40" s="23" t="s">
        <v>52</v>
      </c>
      <c r="E40" s="23" t="s">
        <v>83</v>
      </c>
      <c r="F40" s="23" t="s">
        <v>84</v>
      </c>
      <c r="G40" s="23" t="s">
        <v>313</v>
      </c>
      <c r="H40" s="23" t="s">
        <v>314</v>
      </c>
      <c r="I40" s="116">
        <v>45000</v>
      </c>
      <c r="J40" s="116">
        <v>45000</v>
      </c>
      <c r="K40" s="116">
        <v>45000</v>
      </c>
      <c r="L40" s="116"/>
      <c r="M40" s="116"/>
      <c r="N40" s="116"/>
      <c r="O40" s="116"/>
      <c r="P40" s="116"/>
      <c r="Q40" s="116"/>
      <c r="R40" s="116"/>
      <c r="S40" s="116"/>
      <c r="T40" s="116"/>
      <c r="U40" s="91"/>
      <c r="V40" s="116"/>
      <c r="W40" s="116"/>
    </row>
    <row r="41" ht="32.9" customHeight="1" spans="1:23">
      <c r="A41" s="23" t="s">
        <v>378</v>
      </c>
      <c r="B41" s="115" t="s">
        <v>398</v>
      </c>
      <c r="C41" s="23" t="s">
        <v>377</v>
      </c>
      <c r="D41" s="23" t="s">
        <v>52</v>
      </c>
      <c r="E41" s="23" t="s">
        <v>83</v>
      </c>
      <c r="F41" s="23" t="s">
        <v>84</v>
      </c>
      <c r="G41" s="23" t="s">
        <v>257</v>
      </c>
      <c r="H41" s="23" t="s">
        <v>258</v>
      </c>
      <c r="I41" s="116">
        <v>86400</v>
      </c>
      <c r="J41" s="116">
        <v>86400</v>
      </c>
      <c r="K41" s="116">
        <v>86400</v>
      </c>
      <c r="L41" s="116"/>
      <c r="M41" s="116"/>
      <c r="N41" s="116"/>
      <c r="O41" s="116"/>
      <c r="P41" s="116"/>
      <c r="Q41" s="116"/>
      <c r="R41" s="116"/>
      <c r="S41" s="116"/>
      <c r="T41" s="116"/>
      <c r="U41" s="91"/>
      <c r="V41" s="116"/>
      <c r="W41" s="116"/>
    </row>
    <row r="42" ht="32.9" customHeight="1" spans="1:23">
      <c r="A42" s="23" t="s">
        <v>378</v>
      </c>
      <c r="B42" s="115" t="s">
        <v>398</v>
      </c>
      <c r="C42" s="23" t="s">
        <v>377</v>
      </c>
      <c r="D42" s="23" t="s">
        <v>52</v>
      </c>
      <c r="E42" s="23" t="s">
        <v>83</v>
      </c>
      <c r="F42" s="23" t="s">
        <v>84</v>
      </c>
      <c r="G42" s="23" t="s">
        <v>208</v>
      </c>
      <c r="H42" s="23" t="s">
        <v>209</v>
      </c>
      <c r="I42" s="116">
        <v>140000</v>
      </c>
      <c r="J42" s="116">
        <v>140000</v>
      </c>
      <c r="K42" s="116">
        <v>140000</v>
      </c>
      <c r="L42" s="116"/>
      <c r="M42" s="116"/>
      <c r="N42" s="116"/>
      <c r="O42" s="116"/>
      <c r="P42" s="116"/>
      <c r="Q42" s="116"/>
      <c r="R42" s="116"/>
      <c r="S42" s="116"/>
      <c r="T42" s="116"/>
      <c r="U42" s="91"/>
      <c r="V42" s="116"/>
      <c r="W42" s="116"/>
    </row>
    <row r="43" ht="32.9" customHeight="1" spans="1:23">
      <c r="A43" s="23" t="s">
        <v>378</v>
      </c>
      <c r="B43" s="115" t="s">
        <v>398</v>
      </c>
      <c r="C43" s="23" t="s">
        <v>377</v>
      </c>
      <c r="D43" s="23" t="s">
        <v>52</v>
      </c>
      <c r="E43" s="23" t="s">
        <v>83</v>
      </c>
      <c r="F43" s="23" t="s">
        <v>84</v>
      </c>
      <c r="G43" s="23" t="s">
        <v>259</v>
      </c>
      <c r="H43" s="23" t="s">
        <v>260</v>
      </c>
      <c r="I43" s="116">
        <v>160800</v>
      </c>
      <c r="J43" s="116">
        <v>160800</v>
      </c>
      <c r="K43" s="116">
        <v>160800</v>
      </c>
      <c r="L43" s="116"/>
      <c r="M43" s="116"/>
      <c r="N43" s="116"/>
      <c r="O43" s="116"/>
      <c r="P43" s="116"/>
      <c r="Q43" s="116"/>
      <c r="R43" s="116"/>
      <c r="S43" s="116"/>
      <c r="T43" s="116"/>
      <c r="U43" s="91"/>
      <c r="V43" s="116"/>
      <c r="W43" s="116"/>
    </row>
    <row r="44" ht="32.9" customHeight="1" spans="1:23">
      <c r="A44" s="23" t="s">
        <v>378</v>
      </c>
      <c r="B44" s="115" t="s">
        <v>398</v>
      </c>
      <c r="C44" s="23" t="s">
        <v>377</v>
      </c>
      <c r="D44" s="23" t="s">
        <v>52</v>
      </c>
      <c r="E44" s="23" t="s">
        <v>83</v>
      </c>
      <c r="F44" s="23" t="s">
        <v>84</v>
      </c>
      <c r="G44" s="23" t="s">
        <v>210</v>
      </c>
      <c r="H44" s="23" t="s">
        <v>211</v>
      </c>
      <c r="I44" s="116">
        <v>20000</v>
      </c>
      <c r="J44" s="116">
        <v>20000</v>
      </c>
      <c r="K44" s="116">
        <v>20000</v>
      </c>
      <c r="L44" s="116"/>
      <c r="M44" s="116"/>
      <c r="N44" s="116"/>
      <c r="O44" s="116"/>
      <c r="P44" s="116"/>
      <c r="Q44" s="116"/>
      <c r="R44" s="116"/>
      <c r="S44" s="116"/>
      <c r="T44" s="116"/>
      <c r="U44" s="91"/>
      <c r="V44" s="116"/>
      <c r="W44" s="116"/>
    </row>
    <row r="45" ht="32.9" customHeight="1" spans="1:23">
      <c r="A45" s="23" t="s">
        <v>378</v>
      </c>
      <c r="B45" s="115" t="s">
        <v>398</v>
      </c>
      <c r="C45" s="23" t="s">
        <v>377</v>
      </c>
      <c r="D45" s="23" t="s">
        <v>52</v>
      </c>
      <c r="E45" s="23" t="s">
        <v>83</v>
      </c>
      <c r="F45" s="23" t="s">
        <v>84</v>
      </c>
      <c r="G45" s="23" t="s">
        <v>382</v>
      </c>
      <c r="H45" s="23" t="s">
        <v>383</v>
      </c>
      <c r="I45" s="116">
        <v>568000</v>
      </c>
      <c r="J45" s="116">
        <v>68000</v>
      </c>
      <c r="K45" s="116">
        <v>68000</v>
      </c>
      <c r="L45" s="116"/>
      <c r="M45" s="116"/>
      <c r="N45" s="116"/>
      <c r="O45" s="116"/>
      <c r="P45" s="116"/>
      <c r="Q45" s="116"/>
      <c r="R45" s="116">
        <v>500000</v>
      </c>
      <c r="S45" s="116"/>
      <c r="T45" s="116"/>
      <c r="U45" s="91"/>
      <c r="V45" s="116"/>
      <c r="W45" s="116">
        <v>500000</v>
      </c>
    </row>
    <row r="46" ht="32.9" customHeight="1" spans="1:23">
      <c r="A46" s="23" t="s">
        <v>378</v>
      </c>
      <c r="B46" s="115" t="s">
        <v>398</v>
      </c>
      <c r="C46" s="23" t="s">
        <v>377</v>
      </c>
      <c r="D46" s="23" t="s">
        <v>52</v>
      </c>
      <c r="E46" s="23" t="s">
        <v>83</v>
      </c>
      <c r="F46" s="23" t="s">
        <v>84</v>
      </c>
      <c r="G46" s="23" t="s">
        <v>212</v>
      </c>
      <c r="H46" s="23" t="s">
        <v>213</v>
      </c>
      <c r="I46" s="116">
        <v>65200</v>
      </c>
      <c r="J46" s="116">
        <v>65200</v>
      </c>
      <c r="K46" s="116">
        <v>65200</v>
      </c>
      <c r="L46" s="116"/>
      <c r="M46" s="116"/>
      <c r="N46" s="116"/>
      <c r="O46" s="116"/>
      <c r="P46" s="116"/>
      <c r="Q46" s="116"/>
      <c r="R46" s="116"/>
      <c r="S46" s="116"/>
      <c r="T46" s="116"/>
      <c r="U46" s="91"/>
      <c r="V46" s="116"/>
      <c r="W46" s="116"/>
    </row>
    <row r="47" ht="32.9" customHeight="1" spans="1:23">
      <c r="A47" s="23" t="s">
        <v>378</v>
      </c>
      <c r="B47" s="115" t="s">
        <v>398</v>
      </c>
      <c r="C47" s="23" t="s">
        <v>377</v>
      </c>
      <c r="D47" s="23" t="s">
        <v>52</v>
      </c>
      <c r="E47" s="23" t="s">
        <v>83</v>
      </c>
      <c r="F47" s="23" t="s">
        <v>84</v>
      </c>
      <c r="G47" s="23" t="s">
        <v>384</v>
      </c>
      <c r="H47" s="23" t="s">
        <v>385</v>
      </c>
      <c r="I47" s="116">
        <v>55800</v>
      </c>
      <c r="J47" s="116">
        <v>55800</v>
      </c>
      <c r="K47" s="116">
        <v>55800</v>
      </c>
      <c r="L47" s="116"/>
      <c r="M47" s="116"/>
      <c r="N47" s="116"/>
      <c r="O47" s="116"/>
      <c r="P47" s="116"/>
      <c r="Q47" s="116"/>
      <c r="R47" s="116"/>
      <c r="S47" s="116"/>
      <c r="T47" s="116"/>
      <c r="U47" s="91"/>
      <c r="V47" s="116"/>
      <c r="W47" s="116"/>
    </row>
    <row r="48" ht="32.9" customHeight="1" spans="1:23">
      <c r="A48" s="23" t="s">
        <v>378</v>
      </c>
      <c r="B48" s="115" t="s">
        <v>398</v>
      </c>
      <c r="C48" s="23" t="s">
        <v>377</v>
      </c>
      <c r="D48" s="23" t="s">
        <v>52</v>
      </c>
      <c r="E48" s="23" t="s">
        <v>83</v>
      </c>
      <c r="F48" s="23" t="s">
        <v>84</v>
      </c>
      <c r="G48" s="23" t="s">
        <v>386</v>
      </c>
      <c r="H48" s="23" t="s">
        <v>387</v>
      </c>
      <c r="I48" s="116">
        <v>11700</v>
      </c>
      <c r="J48" s="116">
        <v>11700</v>
      </c>
      <c r="K48" s="116">
        <v>11700</v>
      </c>
      <c r="L48" s="116"/>
      <c r="M48" s="116"/>
      <c r="N48" s="116"/>
      <c r="O48" s="116"/>
      <c r="P48" s="116"/>
      <c r="Q48" s="116"/>
      <c r="R48" s="116"/>
      <c r="S48" s="116"/>
      <c r="T48" s="116"/>
      <c r="U48" s="91"/>
      <c r="V48" s="116"/>
      <c r="W48" s="116"/>
    </row>
    <row r="49" ht="32.9" customHeight="1" spans="1:23">
      <c r="A49" s="23"/>
      <c r="B49" s="23"/>
      <c r="C49" s="23" t="s">
        <v>377</v>
      </c>
      <c r="D49" s="23"/>
      <c r="E49" s="23"/>
      <c r="F49" s="23"/>
      <c r="G49" s="23"/>
      <c r="H49" s="23"/>
      <c r="I49" s="116">
        <v>1090000</v>
      </c>
      <c r="J49" s="116">
        <v>590000</v>
      </c>
      <c r="K49" s="116">
        <v>590000</v>
      </c>
      <c r="L49" s="116"/>
      <c r="M49" s="116"/>
      <c r="N49" s="116"/>
      <c r="O49" s="116"/>
      <c r="P49" s="116"/>
      <c r="Q49" s="116"/>
      <c r="R49" s="116">
        <v>500000</v>
      </c>
      <c r="S49" s="116"/>
      <c r="T49" s="116"/>
      <c r="U49" s="91"/>
      <c r="V49" s="116"/>
      <c r="W49" s="116">
        <v>500000</v>
      </c>
    </row>
    <row r="50" ht="32.9" customHeight="1" spans="1:23">
      <c r="A50" s="23" t="s">
        <v>378</v>
      </c>
      <c r="B50" s="115" t="s">
        <v>399</v>
      </c>
      <c r="C50" s="23" t="s">
        <v>377</v>
      </c>
      <c r="D50" s="23" t="s">
        <v>54</v>
      </c>
      <c r="E50" s="23" t="s">
        <v>83</v>
      </c>
      <c r="F50" s="23" t="s">
        <v>84</v>
      </c>
      <c r="G50" s="23" t="s">
        <v>313</v>
      </c>
      <c r="H50" s="23" t="s">
        <v>314</v>
      </c>
      <c r="I50" s="116">
        <v>14000</v>
      </c>
      <c r="J50" s="116">
        <v>14000</v>
      </c>
      <c r="K50" s="116">
        <v>14000</v>
      </c>
      <c r="L50" s="116"/>
      <c r="M50" s="116"/>
      <c r="N50" s="116"/>
      <c r="O50" s="116"/>
      <c r="P50" s="116"/>
      <c r="Q50" s="116"/>
      <c r="R50" s="116"/>
      <c r="S50" s="116"/>
      <c r="T50" s="116"/>
      <c r="U50" s="91"/>
      <c r="V50" s="116"/>
      <c r="W50" s="116"/>
    </row>
    <row r="51" ht="32.9" customHeight="1" spans="1:23">
      <c r="A51" s="23" t="s">
        <v>378</v>
      </c>
      <c r="B51" s="115" t="s">
        <v>399</v>
      </c>
      <c r="C51" s="23" t="s">
        <v>377</v>
      </c>
      <c r="D51" s="23" t="s">
        <v>54</v>
      </c>
      <c r="E51" s="23" t="s">
        <v>83</v>
      </c>
      <c r="F51" s="23" t="s">
        <v>84</v>
      </c>
      <c r="G51" s="23" t="s">
        <v>257</v>
      </c>
      <c r="H51" s="23" t="s">
        <v>258</v>
      </c>
      <c r="I51" s="116">
        <v>43120</v>
      </c>
      <c r="J51" s="116">
        <v>43120</v>
      </c>
      <c r="K51" s="116">
        <v>43120</v>
      </c>
      <c r="L51" s="116"/>
      <c r="M51" s="116"/>
      <c r="N51" s="116"/>
      <c r="O51" s="116"/>
      <c r="P51" s="116"/>
      <c r="Q51" s="116"/>
      <c r="R51" s="116"/>
      <c r="S51" s="116"/>
      <c r="T51" s="116"/>
      <c r="U51" s="91"/>
      <c r="V51" s="116"/>
      <c r="W51" s="116"/>
    </row>
    <row r="52" ht="32.9" customHeight="1" spans="1:23">
      <c r="A52" s="23" t="s">
        <v>378</v>
      </c>
      <c r="B52" s="115" t="s">
        <v>399</v>
      </c>
      <c r="C52" s="23" t="s">
        <v>377</v>
      </c>
      <c r="D52" s="23" t="s">
        <v>54</v>
      </c>
      <c r="E52" s="23" t="s">
        <v>83</v>
      </c>
      <c r="F52" s="23" t="s">
        <v>84</v>
      </c>
      <c r="G52" s="23" t="s">
        <v>208</v>
      </c>
      <c r="H52" s="23" t="s">
        <v>209</v>
      </c>
      <c r="I52" s="116">
        <v>163680</v>
      </c>
      <c r="J52" s="116">
        <v>163680</v>
      </c>
      <c r="K52" s="116">
        <v>163680</v>
      </c>
      <c r="L52" s="116"/>
      <c r="M52" s="116"/>
      <c r="N52" s="116"/>
      <c r="O52" s="116"/>
      <c r="P52" s="116"/>
      <c r="Q52" s="116"/>
      <c r="R52" s="116"/>
      <c r="S52" s="116"/>
      <c r="T52" s="116"/>
      <c r="U52" s="91"/>
      <c r="V52" s="116"/>
      <c r="W52" s="116"/>
    </row>
    <row r="53" ht="32.9" customHeight="1" spans="1:23">
      <c r="A53" s="23" t="s">
        <v>378</v>
      </c>
      <c r="B53" s="115" t="s">
        <v>399</v>
      </c>
      <c r="C53" s="23" t="s">
        <v>377</v>
      </c>
      <c r="D53" s="23" t="s">
        <v>54</v>
      </c>
      <c r="E53" s="23" t="s">
        <v>83</v>
      </c>
      <c r="F53" s="23" t="s">
        <v>84</v>
      </c>
      <c r="G53" s="23" t="s">
        <v>259</v>
      </c>
      <c r="H53" s="23" t="s">
        <v>260</v>
      </c>
      <c r="I53" s="116">
        <v>20460</v>
      </c>
      <c r="J53" s="116">
        <v>20460</v>
      </c>
      <c r="K53" s="116">
        <v>20460</v>
      </c>
      <c r="L53" s="116"/>
      <c r="M53" s="116"/>
      <c r="N53" s="116"/>
      <c r="O53" s="116"/>
      <c r="P53" s="116"/>
      <c r="Q53" s="116"/>
      <c r="R53" s="116"/>
      <c r="S53" s="116"/>
      <c r="T53" s="116"/>
      <c r="U53" s="91"/>
      <c r="V53" s="116"/>
      <c r="W53" s="116"/>
    </row>
    <row r="54" ht="32.9" customHeight="1" spans="1:23">
      <c r="A54" s="23" t="s">
        <v>378</v>
      </c>
      <c r="B54" s="115" t="s">
        <v>399</v>
      </c>
      <c r="C54" s="23" t="s">
        <v>377</v>
      </c>
      <c r="D54" s="23" t="s">
        <v>54</v>
      </c>
      <c r="E54" s="23" t="s">
        <v>83</v>
      </c>
      <c r="F54" s="23" t="s">
        <v>84</v>
      </c>
      <c r="G54" s="23" t="s">
        <v>392</v>
      </c>
      <c r="H54" s="23" t="s">
        <v>393</v>
      </c>
      <c r="I54" s="116">
        <v>8600</v>
      </c>
      <c r="J54" s="116">
        <v>8600</v>
      </c>
      <c r="K54" s="116">
        <v>8600</v>
      </c>
      <c r="L54" s="116"/>
      <c r="M54" s="116"/>
      <c r="N54" s="116"/>
      <c r="O54" s="116"/>
      <c r="P54" s="116"/>
      <c r="Q54" s="116"/>
      <c r="R54" s="116"/>
      <c r="S54" s="116"/>
      <c r="T54" s="116"/>
      <c r="U54" s="91"/>
      <c r="V54" s="116"/>
      <c r="W54" s="116"/>
    </row>
    <row r="55" ht="32.9" customHeight="1" spans="1:23">
      <c r="A55" s="23" t="s">
        <v>378</v>
      </c>
      <c r="B55" s="115" t="s">
        <v>399</v>
      </c>
      <c r="C55" s="23" t="s">
        <v>377</v>
      </c>
      <c r="D55" s="23" t="s">
        <v>54</v>
      </c>
      <c r="E55" s="23" t="s">
        <v>83</v>
      </c>
      <c r="F55" s="23" t="s">
        <v>84</v>
      </c>
      <c r="G55" s="23" t="s">
        <v>210</v>
      </c>
      <c r="H55" s="23" t="s">
        <v>211</v>
      </c>
      <c r="I55" s="116">
        <v>10000</v>
      </c>
      <c r="J55" s="116">
        <v>10000</v>
      </c>
      <c r="K55" s="116">
        <v>10000</v>
      </c>
      <c r="L55" s="116"/>
      <c r="M55" s="116"/>
      <c r="N55" s="116"/>
      <c r="O55" s="116"/>
      <c r="P55" s="116"/>
      <c r="Q55" s="116"/>
      <c r="R55" s="116"/>
      <c r="S55" s="116"/>
      <c r="T55" s="116"/>
      <c r="U55" s="91"/>
      <c r="V55" s="116"/>
      <c r="W55" s="116"/>
    </row>
    <row r="56" ht="32.9" customHeight="1" spans="1:23">
      <c r="A56" s="23" t="s">
        <v>378</v>
      </c>
      <c r="B56" s="115" t="s">
        <v>399</v>
      </c>
      <c r="C56" s="23" t="s">
        <v>377</v>
      </c>
      <c r="D56" s="23" t="s">
        <v>54</v>
      </c>
      <c r="E56" s="23" t="s">
        <v>83</v>
      </c>
      <c r="F56" s="23" t="s">
        <v>84</v>
      </c>
      <c r="G56" s="23" t="s">
        <v>382</v>
      </c>
      <c r="H56" s="23" t="s">
        <v>383</v>
      </c>
      <c r="I56" s="116">
        <v>255000</v>
      </c>
      <c r="J56" s="116">
        <v>255000</v>
      </c>
      <c r="K56" s="116">
        <v>255000</v>
      </c>
      <c r="L56" s="116"/>
      <c r="M56" s="116"/>
      <c r="N56" s="116"/>
      <c r="O56" s="116"/>
      <c r="P56" s="116"/>
      <c r="Q56" s="116"/>
      <c r="R56" s="116"/>
      <c r="S56" s="116"/>
      <c r="T56" s="116"/>
      <c r="U56" s="91"/>
      <c r="V56" s="116"/>
      <c r="W56" s="116"/>
    </row>
    <row r="57" ht="32.9" customHeight="1" spans="1:23">
      <c r="A57" s="23" t="s">
        <v>378</v>
      </c>
      <c r="B57" s="115" t="s">
        <v>399</v>
      </c>
      <c r="C57" s="23" t="s">
        <v>377</v>
      </c>
      <c r="D57" s="23" t="s">
        <v>54</v>
      </c>
      <c r="E57" s="23" t="s">
        <v>83</v>
      </c>
      <c r="F57" s="23" t="s">
        <v>84</v>
      </c>
      <c r="G57" s="23" t="s">
        <v>212</v>
      </c>
      <c r="H57" s="23" t="s">
        <v>213</v>
      </c>
      <c r="I57" s="116">
        <v>16900</v>
      </c>
      <c r="J57" s="116">
        <v>16900</v>
      </c>
      <c r="K57" s="116">
        <v>16900</v>
      </c>
      <c r="L57" s="116"/>
      <c r="M57" s="116"/>
      <c r="N57" s="116"/>
      <c r="O57" s="116"/>
      <c r="P57" s="116"/>
      <c r="Q57" s="116"/>
      <c r="R57" s="116"/>
      <c r="S57" s="116"/>
      <c r="T57" s="116"/>
      <c r="U57" s="91"/>
      <c r="V57" s="116"/>
      <c r="W57" s="116"/>
    </row>
    <row r="58" ht="32.9" customHeight="1" spans="1:23">
      <c r="A58" s="23" t="s">
        <v>378</v>
      </c>
      <c r="B58" s="115" t="s">
        <v>399</v>
      </c>
      <c r="C58" s="23" t="s">
        <v>377</v>
      </c>
      <c r="D58" s="23" t="s">
        <v>54</v>
      </c>
      <c r="E58" s="23" t="s">
        <v>83</v>
      </c>
      <c r="F58" s="23" t="s">
        <v>84</v>
      </c>
      <c r="G58" s="23" t="s">
        <v>384</v>
      </c>
      <c r="H58" s="23" t="s">
        <v>385</v>
      </c>
      <c r="I58" s="116">
        <v>48000</v>
      </c>
      <c r="J58" s="116">
        <v>48000</v>
      </c>
      <c r="K58" s="116">
        <v>48000</v>
      </c>
      <c r="L58" s="116"/>
      <c r="M58" s="116"/>
      <c r="N58" s="116"/>
      <c r="O58" s="116"/>
      <c r="P58" s="116"/>
      <c r="Q58" s="116"/>
      <c r="R58" s="116"/>
      <c r="S58" s="116"/>
      <c r="T58" s="116"/>
      <c r="U58" s="91"/>
      <c r="V58" s="116"/>
      <c r="W58" s="116"/>
    </row>
    <row r="59" ht="32.9" customHeight="1" spans="1:23">
      <c r="A59" s="23" t="s">
        <v>378</v>
      </c>
      <c r="B59" s="115" t="s">
        <v>399</v>
      </c>
      <c r="C59" s="23" t="s">
        <v>377</v>
      </c>
      <c r="D59" s="23" t="s">
        <v>54</v>
      </c>
      <c r="E59" s="23" t="s">
        <v>83</v>
      </c>
      <c r="F59" s="23" t="s">
        <v>84</v>
      </c>
      <c r="G59" s="23" t="s">
        <v>386</v>
      </c>
      <c r="H59" s="23" t="s">
        <v>387</v>
      </c>
      <c r="I59" s="116">
        <v>10240</v>
      </c>
      <c r="J59" s="116">
        <v>10240</v>
      </c>
      <c r="K59" s="116">
        <v>10240</v>
      </c>
      <c r="L59" s="116"/>
      <c r="M59" s="116"/>
      <c r="N59" s="116"/>
      <c r="O59" s="116"/>
      <c r="P59" s="116"/>
      <c r="Q59" s="116"/>
      <c r="R59" s="116"/>
      <c r="S59" s="116"/>
      <c r="T59" s="116"/>
      <c r="U59" s="91"/>
      <c r="V59" s="116"/>
      <c r="W59" s="116"/>
    </row>
    <row r="60" ht="32.9" customHeight="1" spans="1:23">
      <c r="A60" s="23" t="s">
        <v>378</v>
      </c>
      <c r="B60" s="115" t="s">
        <v>399</v>
      </c>
      <c r="C60" s="23" t="s">
        <v>377</v>
      </c>
      <c r="D60" s="23" t="s">
        <v>54</v>
      </c>
      <c r="E60" s="23" t="s">
        <v>87</v>
      </c>
      <c r="F60" s="23" t="s">
        <v>88</v>
      </c>
      <c r="G60" s="23" t="s">
        <v>380</v>
      </c>
      <c r="H60" s="23" t="s">
        <v>381</v>
      </c>
      <c r="I60" s="116">
        <v>500000</v>
      </c>
      <c r="J60" s="116"/>
      <c r="K60" s="116"/>
      <c r="L60" s="116"/>
      <c r="M60" s="116"/>
      <c r="N60" s="116"/>
      <c r="O60" s="116"/>
      <c r="P60" s="116"/>
      <c r="Q60" s="116"/>
      <c r="R60" s="116">
        <v>500000</v>
      </c>
      <c r="S60" s="116"/>
      <c r="T60" s="116"/>
      <c r="U60" s="91"/>
      <c r="V60" s="116"/>
      <c r="W60" s="116">
        <v>500000</v>
      </c>
    </row>
    <row r="61" ht="32.9" customHeight="1" spans="1:23">
      <c r="A61" s="23"/>
      <c r="B61" s="23"/>
      <c r="C61" s="23" t="s">
        <v>377</v>
      </c>
      <c r="D61" s="23"/>
      <c r="E61" s="23"/>
      <c r="F61" s="23"/>
      <c r="G61" s="23"/>
      <c r="H61" s="23"/>
      <c r="I61" s="116">
        <v>1140000</v>
      </c>
      <c r="J61" s="116">
        <v>640000</v>
      </c>
      <c r="K61" s="116">
        <v>640000</v>
      </c>
      <c r="L61" s="116"/>
      <c r="M61" s="116"/>
      <c r="N61" s="116"/>
      <c r="O61" s="116"/>
      <c r="P61" s="116"/>
      <c r="Q61" s="116"/>
      <c r="R61" s="116">
        <v>500000</v>
      </c>
      <c r="S61" s="116"/>
      <c r="T61" s="116"/>
      <c r="U61" s="91"/>
      <c r="V61" s="116"/>
      <c r="W61" s="116">
        <v>500000</v>
      </c>
    </row>
    <row r="62" ht="32.9" customHeight="1" spans="1:23">
      <c r="A62" s="23" t="s">
        <v>378</v>
      </c>
      <c r="B62" s="115" t="s">
        <v>400</v>
      </c>
      <c r="C62" s="23" t="s">
        <v>377</v>
      </c>
      <c r="D62" s="23" t="s">
        <v>56</v>
      </c>
      <c r="E62" s="23" t="s">
        <v>83</v>
      </c>
      <c r="F62" s="23" t="s">
        <v>84</v>
      </c>
      <c r="G62" s="23" t="s">
        <v>257</v>
      </c>
      <c r="H62" s="23" t="s">
        <v>258</v>
      </c>
      <c r="I62" s="116">
        <v>47520</v>
      </c>
      <c r="J62" s="116">
        <v>47520</v>
      </c>
      <c r="K62" s="116">
        <v>47520</v>
      </c>
      <c r="L62" s="116"/>
      <c r="M62" s="116"/>
      <c r="N62" s="116"/>
      <c r="O62" s="116"/>
      <c r="P62" s="116"/>
      <c r="Q62" s="116"/>
      <c r="R62" s="116"/>
      <c r="S62" s="116"/>
      <c r="T62" s="116"/>
      <c r="U62" s="91"/>
      <c r="V62" s="116"/>
      <c r="W62" s="116"/>
    </row>
    <row r="63" ht="32.9" customHeight="1" spans="1:23">
      <c r="A63" s="23" t="s">
        <v>378</v>
      </c>
      <c r="B63" s="115" t="s">
        <v>400</v>
      </c>
      <c r="C63" s="23" t="s">
        <v>377</v>
      </c>
      <c r="D63" s="23" t="s">
        <v>56</v>
      </c>
      <c r="E63" s="23" t="s">
        <v>83</v>
      </c>
      <c r="F63" s="23" t="s">
        <v>84</v>
      </c>
      <c r="G63" s="23" t="s">
        <v>208</v>
      </c>
      <c r="H63" s="23" t="s">
        <v>209</v>
      </c>
      <c r="I63" s="116">
        <v>147400</v>
      </c>
      <c r="J63" s="116">
        <v>147400</v>
      </c>
      <c r="K63" s="116">
        <v>147400</v>
      </c>
      <c r="L63" s="116"/>
      <c r="M63" s="116"/>
      <c r="N63" s="116"/>
      <c r="O63" s="116"/>
      <c r="P63" s="116"/>
      <c r="Q63" s="116"/>
      <c r="R63" s="116"/>
      <c r="S63" s="116"/>
      <c r="T63" s="116"/>
      <c r="U63" s="91"/>
      <c r="V63" s="116"/>
      <c r="W63" s="116"/>
    </row>
    <row r="64" ht="32.9" customHeight="1" spans="1:23">
      <c r="A64" s="23" t="s">
        <v>378</v>
      </c>
      <c r="B64" s="115" t="s">
        <v>400</v>
      </c>
      <c r="C64" s="23" t="s">
        <v>377</v>
      </c>
      <c r="D64" s="23" t="s">
        <v>56</v>
      </c>
      <c r="E64" s="23" t="s">
        <v>83</v>
      </c>
      <c r="F64" s="23" t="s">
        <v>84</v>
      </c>
      <c r="G64" s="23" t="s">
        <v>259</v>
      </c>
      <c r="H64" s="23" t="s">
        <v>260</v>
      </c>
      <c r="I64" s="116">
        <v>134828.89</v>
      </c>
      <c r="J64" s="116">
        <v>134828.89</v>
      </c>
      <c r="K64" s="116">
        <v>134828.89</v>
      </c>
      <c r="L64" s="116"/>
      <c r="M64" s="116"/>
      <c r="N64" s="116"/>
      <c r="O64" s="116"/>
      <c r="P64" s="116"/>
      <c r="Q64" s="116"/>
      <c r="R64" s="116"/>
      <c r="S64" s="116"/>
      <c r="T64" s="116"/>
      <c r="U64" s="91"/>
      <c r="V64" s="116"/>
      <c r="W64" s="116"/>
    </row>
    <row r="65" ht="32.9" customHeight="1" spans="1:23">
      <c r="A65" s="23" t="s">
        <v>378</v>
      </c>
      <c r="B65" s="115" t="s">
        <v>400</v>
      </c>
      <c r="C65" s="23" t="s">
        <v>377</v>
      </c>
      <c r="D65" s="23" t="s">
        <v>56</v>
      </c>
      <c r="E65" s="23" t="s">
        <v>83</v>
      </c>
      <c r="F65" s="23" t="s">
        <v>84</v>
      </c>
      <c r="G65" s="23" t="s">
        <v>380</v>
      </c>
      <c r="H65" s="23" t="s">
        <v>381</v>
      </c>
      <c r="I65" s="116">
        <v>45600</v>
      </c>
      <c r="J65" s="116">
        <v>45600</v>
      </c>
      <c r="K65" s="116">
        <v>45600</v>
      </c>
      <c r="L65" s="116"/>
      <c r="M65" s="116"/>
      <c r="N65" s="116"/>
      <c r="O65" s="116"/>
      <c r="P65" s="116"/>
      <c r="Q65" s="116"/>
      <c r="R65" s="116"/>
      <c r="S65" s="116"/>
      <c r="T65" s="116"/>
      <c r="U65" s="91"/>
      <c r="V65" s="116"/>
      <c r="W65" s="116"/>
    </row>
    <row r="66" ht="32.9" customHeight="1" spans="1:23">
      <c r="A66" s="23" t="s">
        <v>378</v>
      </c>
      <c r="B66" s="115" t="s">
        <v>400</v>
      </c>
      <c r="C66" s="23" t="s">
        <v>377</v>
      </c>
      <c r="D66" s="23" t="s">
        <v>56</v>
      </c>
      <c r="E66" s="23" t="s">
        <v>83</v>
      </c>
      <c r="F66" s="23" t="s">
        <v>84</v>
      </c>
      <c r="G66" s="23" t="s">
        <v>382</v>
      </c>
      <c r="H66" s="23" t="s">
        <v>383</v>
      </c>
      <c r="I66" s="116">
        <v>561111.11</v>
      </c>
      <c r="J66" s="116">
        <v>61111.11</v>
      </c>
      <c r="K66" s="116">
        <v>61111.11</v>
      </c>
      <c r="L66" s="116"/>
      <c r="M66" s="116"/>
      <c r="N66" s="116"/>
      <c r="O66" s="116"/>
      <c r="P66" s="116"/>
      <c r="Q66" s="116"/>
      <c r="R66" s="116">
        <v>500000</v>
      </c>
      <c r="S66" s="116"/>
      <c r="T66" s="116"/>
      <c r="U66" s="91"/>
      <c r="V66" s="116"/>
      <c r="W66" s="116">
        <v>500000</v>
      </c>
    </row>
    <row r="67" ht="32.9" customHeight="1" spans="1:23">
      <c r="A67" s="23" t="s">
        <v>378</v>
      </c>
      <c r="B67" s="115" t="s">
        <v>400</v>
      </c>
      <c r="C67" s="23" t="s">
        <v>377</v>
      </c>
      <c r="D67" s="23" t="s">
        <v>56</v>
      </c>
      <c r="E67" s="23" t="s">
        <v>83</v>
      </c>
      <c r="F67" s="23" t="s">
        <v>84</v>
      </c>
      <c r="G67" s="23" t="s">
        <v>212</v>
      </c>
      <c r="H67" s="23" t="s">
        <v>213</v>
      </c>
      <c r="I67" s="116">
        <v>63040</v>
      </c>
      <c r="J67" s="116">
        <v>63040</v>
      </c>
      <c r="K67" s="116">
        <v>63040</v>
      </c>
      <c r="L67" s="116"/>
      <c r="M67" s="116"/>
      <c r="N67" s="116"/>
      <c r="O67" s="116"/>
      <c r="P67" s="116"/>
      <c r="Q67" s="116"/>
      <c r="R67" s="116"/>
      <c r="S67" s="116"/>
      <c r="T67" s="116"/>
      <c r="U67" s="91"/>
      <c r="V67" s="116"/>
      <c r="W67" s="116"/>
    </row>
    <row r="68" ht="32.9" customHeight="1" spans="1:23">
      <c r="A68" s="23" t="s">
        <v>378</v>
      </c>
      <c r="B68" s="115" t="s">
        <v>400</v>
      </c>
      <c r="C68" s="23" t="s">
        <v>377</v>
      </c>
      <c r="D68" s="23" t="s">
        <v>56</v>
      </c>
      <c r="E68" s="23" t="s">
        <v>83</v>
      </c>
      <c r="F68" s="23" t="s">
        <v>84</v>
      </c>
      <c r="G68" s="23" t="s">
        <v>384</v>
      </c>
      <c r="H68" s="23" t="s">
        <v>385</v>
      </c>
      <c r="I68" s="116">
        <v>94000</v>
      </c>
      <c r="J68" s="116">
        <v>94000</v>
      </c>
      <c r="K68" s="116">
        <v>94000</v>
      </c>
      <c r="L68" s="116"/>
      <c r="M68" s="116"/>
      <c r="N68" s="116"/>
      <c r="O68" s="116"/>
      <c r="P68" s="116"/>
      <c r="Q68" s="116"/>
      <c r="R68" s="116"/>
      <c r="S68" s="116"/>
      <c r="T68" s="116"/>
      <c r="U68" s="91"/>
      <c r="V68" s="116"/>
      <c r="W68" s="116"/>
    </row>
    <row r="69" ht="32.9" customHeight="1" spans="1:23">
      <c r="A69" s="23" t="s">
        <v>378</v>
      </c>
      <c r="B69" s="115" t="s">
        <v>400</v>
      </c>
      <c r="C69" s="23" t="s">
        <v>377</v>
      </c>
      <c r="D69" s="23" t="s">
        <v>56</v>
      </c>
      <c r="E69" s="23" t="s">
        <v>83</v>
      </c>
      <c r="F69" s="23" t="s">
        <v>84</v>
      </c>
      <c r="G69" s="23" t="s">
        <v>386</v>
      </c>
      <c r="H69" s="23" t="s">
        <v>387</v>
      </c>
      <c r="I69" s="116">
        <v>46500</v>
      </c>
      <c r="J69" s="116">
        <v>46500</v>
      </c>
      <c r="K69" s="116">
        <v>46500</v>
      </c>
      <c r="L69" s="116"/>
      <c r="M69" s="116"/>
      <c r="N69" s="116"/>
      <c r="O69" s="116"/>
      <c r="P69" s="116"/>
      <c r="Q69" s="116"/>
      <c r="R69" s="116"/>
      <c r="S69" s="116"/>
      <c r="T69" s="116"/>
      <c r="U69" s="91"/>
      <c r="V69" s="116"/>
      <c r="W69" s="116"/>
    </row>
    <row r="70" ht="32.9" customHeight="1" spans="1:23">
      <c r="A70" s="23"/>
      <c r="B70" s="23"/>
      <c r="C70" s="23" t="s">
        <v>377</v>
      </c>
      <c r="D70" s="23"/>
      <c r="E70" s="23"/>
      <c r="F70" s="23"/>
      <c r="G70" s="23"/>
      <c r="H70" s="23"/>
      <c r="I70" s="116">
        <v>665000</v>
      </c>
      <c r="J70" s="116">
        <v>665000</v>
      </c>
      <c r="K70" s="116">
        <v>665000</v>
      </c>
      <c r="L70" s="116"/>
      <c r="M70" s="116"/>
      <c r="N70" s="116"/>
      <c r="O70" s="116"/>
      <c r="P70" s="116"/>
      <c r="Q70" s="116"/>
      <c r="R70" s="116"/>
      <c r="S70" s="116"/>
      <c r="T70" s="116"/>
      <c r="U70" s="91"/>
      <c r="V70" s="116"/>
      <c r="W70" s="116"/>
    </row>
    <row r="71" ht="32.9" customHeight="1" spans="1:23">
      <c r="A71" s="23" t="s">
        <v>378</v>
      </c>
      <c r="B71" s="115" t="s">
        <v>401</v>
      </c>
      <c r="C71" s="23" t="s">
        <v>377</v>
      </c>
      <c r="D71" s="23" t="s">
        <v>58</v>
      </c>
      <c r="E71" s="23" t="s">
        <v>83</v>
      </c>
      <c r="F71" s="23" t="s">
        <v>84</v>
      </c>
      <c r="G71" s="23" t="s">
        <v>313</v>
      </c>
      <c r="H71" s="23" t="s">
        <v>314</v>
      </c>
      <c r="I71" s="116">
        <v>27300</v>
      </c>
      <c r="J71" s="116">
        <v>27300</v>
      </c>
      <c r="K71" s="116">
        <v>27300</v>
      </c>
      <c r="L71" s="116"/>
      <c r="M71" s="116"/>
      <c r="N71" s="116"/>
      <c r="O71" s="116"/>
      <c r="P71" s="116"/>
      <c r="Q71" s="116"/>
      <c r="R71" s="116"/>
      <c r="S71" s="116"/>
      <c r="T71" s="116"/>
      <c r="U71" s="91"/>
      <c r="V71" s="116"/>
      <c r="W71" s="116"/>
    </row>
    <row r="72" ht="32.9" customHeight="1" spans="1:23">
      <c r="A72" s="23" t="s">
        <v>378</v>
      </c>
      <c r="B72" s="115" t="s">
        <v>401</v>
      </c>
      <c r="C72" s="23" t="s">
        <v>377</v>
      </c>
      <c r="D72" s="23" t="s">
        <v>58</v>
      </c>
      <c r="E72" s="23" t="s">
        <v>83</v>
      </c>
      <c r="F72" s="23" t="s">
        <v>84</v>
      </c>
      <c r="G72" s="23" t="s">
        <v>257</v>
      </c>
      <c r="H72" s="23" t="s">
        <v>258</v>
      </c>
      <c r="I72" s="116">
        <v>70000</v>
      </c>
      <c r="J72" s="116">
        <v>70000</v>
      </c>
      <c r="K72" s="116">
        <v>70000</v>
      </c>
      <c r="L72" s="116"/>
      <c r="M72" s="116"/>
      <c r="N72" s="116"/>
      <c r="O72" s="116"/>
      <c r="P72" s="116"/>
      <c r="Q72" s="116"/>
      <c r="R72" s="116"/>
      <c r="S72" s="116"/>
      <c r="T72" s="116"/>
      <c r="U72" s="91"/>
      <c r="V72" s="116"/>
      <c r="W72" s="116"/>
    </row>
    <row r="73" ht="32.9" customHeight="1" spans="1:23">
      <c r="A73" s="23" t="s">
        <v>378</v>
      </c>
      <c r="B73" s="115" t="s">
        <v>401</v>
      </c>
      <c r="C73" s="23" t="s">
        <v>377</v>
      </c>
      <c r="D73" s="23" t="s">
        <v>58</v>
      </c>
      <c r="E73" s="23" t="s">
        <v>83</v>
      </c>
      <c r="F73" s="23" t="s">
        <v>84</v>
      </c>
      <c r="G73" s="23" t="s">
        <v>208</v>
      </c>
      <c r="H73" s="23" t="s">
        <v>209</v>
      </c>
      <c r="I73" s="116">
        <v>347900</v>
      </c>
      <c r="J73" s="116">
        <v>347900</v>
      </c>
      <c r="K73" s="116">
        <v>347900</v>
      </c>
      <c r="L73" s="116"/>
      <c r="M73" s="116"/>
      <c r="N73" s="116"/>
      <c r="O73" s="116"/>
      <c r="P73" s="116"/>
      <c r="Q73" s="116"/>
      <c r="R73" s="116"/>
      <c r="S73" s="116"/>
      <c r="T73" s="116"/>
      <c r="U73" s="91"/>
      <c r="V73" s="116"/>
      <c r="W73" s="116"/>
    </row>
    <row r="74" ht="32.9" customHeight="1" spans="1:23">
      <c r="A74" s="23" t="s">
        <v>378</v>
      </c>
      <c r="B74" s="115" t="s">
        <v>401</v>
      </c>
      <c r="C74" s="23" t="s">
        <v>377</v>
      </c>
      <c r="D74" s="23" t="s">
        <v>58</v>
      </c>
      <c r="E74" s="23" t="s">
        <v>83</v>
      </c>
      <c r="F74" s="23" t="s">
        <v>84</v>
      </c>
      <c r="G74" s="23" t="s">
        <v>259</v>
      </c>
      <c r="H74" s="23" t="s">
        <v>260</v>
      </c>
      <c r="I74" s="116">
        <v>60488.89</v>
      </c>
      <c r="J74" s="116">
        <v>60488.89</v>
      </c>
      <c r="K74" s="116">
        <v>60488.89</v>
      </c>
      <c r="L74" s="116"/>
      <c r="M74" s="116"/>
      <c r="N74" s="116"/>
      <c r="O74" s="116"/>
      <c r="P74" s="116"/>
      <c r="Q74" s="116"/>
      <c r="R74" s="116"/>
      <c r="S74" s="116"/>
      <c r="T74" s="116"/>
      <c r="U74" s="91"/>
      <c r="V74" s="116"/>
      <c r="W74" s="116"/>
    </row>
    <row r="75" ht="32.9" customHeight="1" spans="1:23">
      <c r="A75" s="23" t="s">
        <v>378</v>
      </c>
      <c r="B75" s="115" t="s">
        <v>401</v>
      </c>
      <c r="C75" s="23" t="s">
        <v>377</v>
      </c>
      <c r="D75" s="23" t="s">
        <v>58</v>
      </c>
      <c r="E75" s="23" t="s">
        <v>83</v>
      </c>
      <c r="F75" s="23" t="s">
        <v>84</v>
      </c>
      <c r="G75" s="23" t="s">
        <v>382</v>
      </c>
      <c r="H75" s="23" t="s">
        <v>383</v>
      </c>
      <c r="I75" s="116">
        <v>61111.11</v>
      </c>
      <c r="J75" s="116">
        <v>61111.11</v>
      </c>
      <c r="K75" s="116">
        <v>61111.11</v>
      </c>
      <c r="L75" s="116"/>
      <c r="M75" s="116"/>
      <c r="N75" s="116"/>
      <c r="O75" s="116"/>
      <c r="P75" s="116"/>
      <c r="Q75" s="116"/>
      <c r="R75" s="116"/>
      <c r="S75" s="116"/>
      <c r="T75" s="116"/>
      <c r="U75" s="91"/>
      <c r="V75" s="116"/>
      <c r="W75" s="116"/>
    </row>
    <row r="76" ht="32.9" customHeight="1" spans="1:23">
      <c r="A76" s="23" t="s">
        <v>378</v>
      </c>
      <c r="B76" s="115" t="s">
        <v>401</v>
      </c>
      <c r="C76" s="23" t="s">
        <v>377</v>
      </c>
      <c r="D76" s="23" t="s">
        <v>58</v>
      </c>
      <c r="E76" s="23" t="s">
        <v>83</v>
      </c>
      <c r="F76" s="23" t="s">
        <v>84</v>
      </c>
      <c r="G76" s="23" t="s">
        <v>212</v>
      </c>
      <c r="H76" s="23" t="s">
        <v>213</v>
      </c>
      <c r="I76" s="116">
        <v>66000</v>
      </c>
      <c r="J76" s="116">
        <v>66000</v>
      </c>
      <c r="K76" s="116">
        <v>66000</v>
      </c>
      <c r="L76" s="116"/>
      <c r="M76" s="116"/>
      <c r="N76" s="116"/>
      <c r="O76" s="116"/>
      <c r="P76" s="116"/>
      <c r="Q76" s="116"/>
      <c r="R76" s="116"/>
      <c r="S76" s="116"/>
      <c r="T76" s="116"/>
      <c r="U76" s="91"/>
      <c r="V76" s="116"/>
      <c r="W76" s="116"/>
    </row>
    <row r="77" ht="32.9" customHeight="1" spans="1:23">
      <c r="A77" s="23" t="s">
        <v>378</v>
      </c>
      <c r="B77" s="115" t="s">
        <v>401</v>
      </c>
      <c r="C77" s="23" t="s">
        <v>377</v>
      </c>
      <c r="D77" s="23" t="s">
        <v>58</v>
      </c>
      <c r="E77" s="23" t="s">
        <v>83</v>
      </c>
      <c r="F77" s="23" t="s">
        <v>84</v>
      </c>
      <c r="G77" s="23" t="s">
        <v>384</v>
      </c>
      <c r="H77" s="23" t="s">
        <v>385</v>
      </c>
      <c r="I77" s="116">
        <v>32200</v>
      </c>
      <c r="J77" s="116">
        <v>32200</v>
      </c>
      <c r="K77" s="116">
        <v>32200</v>
      </c>
      <c r="L77" s="116"/>
      <c r="M77" s="116"/>
      <c r="N77" s="116"/>
      <c r="O77" s="116"/>
      <c r="P77" s="116"/>
      <c r="Q77" s="116"/>
      <c r="R77" s="116"/>
      <c r="S77" s="116"/>
      <c r="T77" s="116"/>
      <c r="U77" s="91"/>
      <c r="V77" s="116"/>
      <c r="W77" s="116"/>
    </row>
    <row r="78" ht="32.9" customHeight="1" spans="1:23">
      <c r="A78" s="23"/>
      <c r="B78" s="23"/>
      <c r="C78" s="23" t="s">
        <v>377</v>
      </c>
      <c r="D78" s="23"/>
      <c r="E78" s="23"/>
      <c r="F78" s="23"/>
      <c r="G78" s="23"/>
      <c r="H78" s="23"/>
      <c r="I78" s="116">
        <v>1579400</v>
      </c>
      <c r="J78" s="116">
        <v>579400</v>
      </c>
      <c r="K78" s="116">
        <v>579400</v>
      </c>
      <c r="L78" s="116"/>
      <c r="M78" s="116"/>
      <c r="N78" s="116"/>
      <c r="O78" s="116"/>
      <c r="P78" s="116"/>
      <c r="Q78" s="116"/>
      <c r="R78" s="116">
        <v>1000000</v>
      </c>
      <c r="S78" s="116"/>
      <c r="T78" s="116"/>
      <c r="U78" s="91"/>
      <c r="V78" s="116"/>
      <c r="W78" s="116">
        <v>1000000</v>
      </c>
    </row>
    <row r="79" ht="32.9" customHeight="1" spans="1:23">
      <c r="A79" s="23" t="s">
        <v>378</v>
      </c>
      <c r="B79" s="115" t="s">
        <v>402</v>
      </c>
      <c r="C79" s="23" t="s">
        <v>377</v>
      </c>
      <c r="D79" s="23" t="s">
        <v>60</v>
      </c>
      <c r="E79" s="23" t="s">
        <v>83</v>
      </c>
      <c r="F79" s="23" t="s">
        <v>84</v>
      </c>
      <c r="G79" s="23" t="s">
        <v>257</v>
      </c>
      <c r="H79" s="23" t="s">
        <v>258</v>
      </c>
      <c r="I79" s="116">
        <v>24000</v>
      </c>
      <c r="J79" s="116">
        <v>24000</v>
      </c>
      <c r="K79" s="116">
        <v>24000</v>
      </c>
      <c r="L79" s="116"/>
      <c r="M79" s="116"/>
      <c r="N79" s="116"/>
      <c r="O79" s="116"/>
      <c r="P79" s="116"/>
      <c r="Q79" s="116"/>
      <c r="R79" s="116"/>
      <c r="S79" s="116"/>
      <c r="T79" s="116"/>
      <c r="U79" s="91"/>
      <c r="V79" s="116"/>
      <c r="W79" s="116"/>
    </row>
    <row r="80" ht="32.9" customHeight="1" spans="1:23">
      <c r="A80" s="23" t="s">
        <v>378</v>
      </c>
      <c r="B80" s="115" t="s">
        <v>402</v>
      </c>
      <c r="C80" s="23" t="s">
        <v>377</v>
      </c>
      <c r="D80" s="23" t="s">
        <v>60</v>
      </c>
      <c r="E80" s="23" t="s">
        <v>83</v>
      </c>
      <c r="F80" s="23" t="s">
        <v>84</v>
      </c>
      <c r="G80" s="23" t="s">
        <v>208</v>
      </c>
      <c r="H80" s="23" t="s">
        <v>209</v>
      </c>
      <c r="I80" s="116">
        <v>278320</v>
      </c>
      <c r="J80" s="116">
        <v>278320</v>
      </c>
      <c r="K80" s="116">
        <v>278320</v>
      </c>
      <c r="L80" s="116"/>
      <c r="M80" s="116"/>
      <c r="N80" s="116"/>
      <c r="O80" s="116"/>
      <c r="P80" s="116"/>
      <c r="Q80" s="116"/>
      <c r="R80" s="116"/>
      <c r="S80" s="116"/>
      <c r="T80" s="116"/>
      <c r="U80" s="91"/>
      <c r="V80" s="116"/>
      <c r="W80" s="116"/>
    </row>
    <row r="81" ht="32.9" customHeight="1" spans="1:23">
      <c r="A81" s="23" t="s">
        <v>378</v>
      </c>
      <c r="B81" s="115" t="s">
        <v>402</v>
      </c>
      <c r="C81" s="23" t="s">
        <v>377</v>
      </c>
      <c r="D81" s="23" t="s">
        <v>60</v>
      </c>
      <c r="E81" s="23" t="s">
        <v>83</v>
      </c>
      <c r="F81" s="23" t="s">
        <v>84</v>
      </c>
      <c r="G81" s="23" t="s">
        <v>259</v>
      </c>
      <c r="H81" s="23" t="s">
        <v>260</v>
      </c>
      <c r="I81" s="116">
        <v>48906.89</v>
      </c>
      <c r="J81" s="116">
        <v>48906.89</v>
      </c>
      <c r="K81" s="116">
        <v>48906.89</v>
      </c>
      <c r="L81" s="116"/>
      <c r="M81" s="116"/>
      <c r="N81" s="116"/>
      <c r="O81" s="116"/>
      <c r="P81" s="116"/>
      <c r="Q81" s="116"/>
      <c r="R81" s="116"/>
      <c r="S81" s="116"/>
      <c r="T81" s="116"/>
      <c r="U81" s="91"/>
      <c r="V81" s="116"/>
      <c r="W81" s="116"/>
    </row>
    <row r="82" ht="32.9" customHeight="1" spans="1:23">
      <c r="A82" s="23" t="s">
        <v>378</v>
      </c>
      <c r="B82" s="115" t="s">
        <v>402</v>
      </c>
      <c r="C82" s="23" t="s">
        <v>377</v>
      </c>
      <c r="D82" s="23" t="s">
        <v>60</v>
      </c>
      <c r="E82" s="23" t="s">
        <v>83</v>
      </c>
      <c r="F82" s="23" t="s">
        <v>84</v>
      </c>
      <c r="G82" s="23" t="s">
        <v>382</v>
      </c>
      <c r="H82" s="23" t="s">
        <v>383</v>
      </c>
      <c r="I82" s="116">
        <v>1061111.11</v>
      </c>
      <c r="J82" s="116">
        <v>61111.11</v>
      </c>
      <c r="K82" s="116">
        <v>61111.11</v>
      </c>
      <c r="L82" s="116"/>
      <c r="M82" s="116"/>
      <c r="N82" s="116"/>
      <c r="O82" s="116"/>
      <c r="P82" s="116"/>
      <c r="Q82" s="116"/>
      <c r="R82" s="116">
        <v>1000000</v>
      </c>
      <c r="S82" s="116"/>
      <c r="T82" s="116"/>
      <c r="U82" s="91"/>
      <c r="V82" s="116"/>
      <c r="W82" s="116">
        <v>1000000</v>
      </c>
    </row>
    <row r="83" ht="32.9" customHeight="1" spans="1:23">
      <c r="A83" s="23" t="s">
        <v>378</v>
      </c>
      <c r="B83" s="115" t="s">
        <v>402</v>
      </c>
      <c r="C83" s="23" t="s">
        <v>377</v>
      </c>
      <c r="D83" s="23" t="s">
        <v>60</v>
      </c>
      <c r="E83" s="23" t="s">
        <v>83</v>
      </c>
      <c r="F83" s="23" t="s">
        <v>84</v>
      </c>
      <c r="G83" s="23" t="s">
        <v>212</v>
      </c>
      <c r="H83" s="23" t="s">
        <v>213</v>
      </c>
      <c r="I83" s="116">
        <v>57600</v>
      </c>
      <c r="J83" s="116">
        <v>57600</v>
      </c>
      <c r="K83" s="116">
        <v>57600</v>
      </c>
      <c r="L83" s="116"/>
      <c r="M83" s="116"/>
      <c r="N83" s="116"/>
      <c r="O83" s="116"/>
      <c r="P83" s="116"/>
      <c r="Q83" s="116"/>
      <c r="R83" s="116"/>
      <c r="S83" s="116"/>
      <c r="T83" s="116"/>
      <c r="U83" s="91"/>
      <c r="V83" s="116"/>
      <c r="W83" s="116"/>
    </row>
    <row r="84" ht="32.9" customHeight="1" spans="1:23">
      <c r="A84" s="23" t="s">
        <v>378</v>
      </c>
      <c r="B84" s="115" t="s">
        <v>402</v>
      </c>
      <c r="C84" s="23" t="s">
        <v>377</v>
      </c>
      <c r="D84" s="23" t="s">
        <v>60</v>
      </c>
      <c r="E84" s="23" t="s">
        <v>83</v>
      </c>
      <c r="F84" s="23" t="s">
        <v>84</v>
      </c>
      <c r="G84" s="23" t="s">
        <v>384</v>
      </c>
      <c r="H84" s="23" t="s">
        <v>385</v>
      </c>
      <c r="I84" s="116">
        <v>102000</v>
      </c>
      <c r="J84" s="116">
        <v>102000</v>
      </c>
      <c r="K84" s="116">
        <v>102000</v>
      </c>
      <c r="L84" s="116"/>
      <c r="M84" s="116"/>
      <c r="N84" s="116"/>
      <c r="O84" s="116"/>
      <c r="P84" s="116"/>
      <c r="Q84" s="116"/>
      <c r="R84" s="116"/>
      <c r="S84" s="116"/>
      <c r="T84" s="116"/>
      <c r="U84" s="91"/>
      <c r="V84" s="116"/>
      <c r="W84" s="116"/>
    </row>
    <row r="85" ht="32.9" customHeight="1" spans="1:23">
      <c r="A85" s="23" t="s">
        <v>378</v>
      </c>
      <c r="B85" s="115" t="s">
        <v>402</v>
      </c>
      <c r="C85" s="23" t="s">
        <v>377</v>
      </c>
      <c r="D85" s="23" t="s">
        <v>60</v>
      </c>
      <c r="E85" s="23" t="s">
        <v>83</v>
      </c>
      <c r="F85" s="23" t="s">
        <v>84</v>
      </c>
      <c r="G85" s="23" t="s">
        <v>386</v>
      </c>
      <c r="H85" s="23" t="s">
        <v>387</v>
      </c>
      <c r="I85" s="116">
        <v>7462</v>
      </c>
      <c r="J85" s="116">
        <v>7462</v>
      </c>
      <c r="K85" s="116">
        <v>7462</v>
      </c>
      <c r="L85" s="116"/>
      <c r="M85" s="116"/>
      <c r="N85" s="116"/>
      <c r="O85" s="116"/>
      <c r="P85" s="116"/>
      <c r="Q85" s="116"/>
      <c r="R85" s="116"/>
      <c r="S85" s="116"/>
      <c r="T85" s="116"/>
      <c r="U85" s="91"/>
      <c r="V85" s="116"/>
      <c r="W85" s="116"/>
    </row>
    <row r="86" ht="32.9" customHeight="1" spans="1:23">
      <c r="A86" s="23"/>
      <c r="B86" s="23"/>
      <c r="C86" s="23" t="s">
        <v>377</v>
      </c>
      <c r="D86" s="23"/>
      <c r="E86" s="23"/>
      <c r="F86" s="23"/>
      <c r="G86" s="23"/>
      <c r="H86" s="23"/>
      <c r="I86" s="116">
        <v>496400</v>
      </c>
      <c r="J86" s="116">
        <v>496400</v>
      </c>
      <c r="K86" s="116">
        <v>496400</v>
      </c>
      <c r="L86" s="116"/>
      <c r="M86" s="116"/>
      <c r="N86" s="116"/>
      <c r="O86" s="116"/>
      <c r="P86" s="116"/>
      <c r="Q86" s="116"/>
      <c r="R86" s="116"/>
      <c r="S86" s="116"/>
      <c r="T86" s="116"/>
      <c r="U86" s="91"/>
      <c r="V86" s="116"/>
      <c r="W86" s="116"/>
    </row>
    <row r="87" ht="32.9" customHeight="1" spans="1:23">
      <c r="A87" s="23" t="s">
        <v>378</v>
      </c>
      <c r="B87" s="115" t="s">
        <v>403</v>
      </c>
      <c r="C87" s="23" t="s">
        <v>377</v>
      </c>
      <c r="D87" s="23" t="s">
        <v>62</v>
      </c>
      <c r="E87" s="23" t="s">
        <v>83</v>
      </c>
      <c r="F87" s="23" t="s">
        <v>84</v>
      </c>
      <c r="G87" s="23" t="s">
        <v>313</v>
      </c>
      <c r="H87" s="23" t="s">
        <v>314</v>
      </c>
      <c r="I87" s="116">
        <v>7205.27</v>
      </c>
      <c r="J87" s="116">
        <v>7205.27</v>
      </c>
      <c r="K87" s="116">
        <v>7205.27</v>
      </c>
      <c r="L87" s="116"/>
      <c r="M87" s="116"/>
      <c r="N87" s="116"/>
      <c r="O87" s="116"/>
      <c r="P87" s="116"/>
      <c r="Q87" s="116"/>
      <c r="R87" s="116"/>
      <c r="S87" s="116"/>
      <c r="T87" s="116"/>
      <c r="U87" s="91"/>
      <c r="V87" s="116"/>
      <c r="W87" s="116"/>
    </row>
    <row r="88" ht="32.9" customHeight="1" spans="1:23">
      <c r="A88" s="23" t="s">
        <v>378</v>
      </c>
      <c r="B88" s="115" t="s">
        <v>403</v>
      </c>
      <c r="C88" s="23" t="s">
        <v>377</v>
      </c>
      <c r="D88" s="23" t="s">
        <v>62</v>
      </c>
      <c r="E88" s="23" t="s">
        <v>83</v>
      </c>
      <c r="F88" s="23" t="s">
        <v>84</v>
      </c>
      <c r="G88" s="23" t="s">
        <v>257</v>
      </c>
      <c r="H88" s="23" t="s">
        <v>258</v>
      </c>
      <c r="I88" s="116">
        <v>52480</v>
      </c>
      <c r="J88" s="116">
        <v>52480</v>
      </c>
      <c r="K88" s="116">
        <v>52480</v>
      </c>
      <c r="L88" s="116"/>
      <c r="M88" s="116"/>
      <c r="N88" s="116"/>
      <c r="O88" s="116"/>
      <c r="P88" s="116"/>
      <c r="Q88" s="116"/>
      <c r="R88" s="116"/>
      <c r="S88" s="116"/>
      <c r="T88" s="116"/>
      <c r="U88" s="91"/>
      <c r="V88" s="116"/>
      <c r="W88" s="116"/>
    </row>
    <row r="89" ht="32.9" customHeight="1" spans="1:23">
      <c r="A89" s="23" t="s">
        <v>378</v>
      </c>
      <c r="B89" s="115" t="s">
        <v>403</v>
      </c>
      <c r="C89" s="23" t="s">
        <v>377</v>
      </c>
      <c r="D89" s="23" t="s">
        <v>62</v>
      </c>
      <c r="E89" s="23" t="s">
        <v>83</v>
      </c>
      <c r="F89" s="23" t="s">
        <v>84</v>
      </c>
      <c r="G89" s="23" t="s">
        <v>208</v>
      </c>
      <c r="H89" s="23" t="s">
        <v>209</v>
      </c>
      <c r="I89" s="116">
        <v>231840</v>
      </c>
      <c r="J89" s="116">
        <v>231840</v>
      </c>
      <c r="K89" s="116">
        <v>231840</v>
      </c>
      <c r="L89" s="116"/>
      <c r="M89" s="116"/>
      <c r="N89" s="116"/>
      <c r="O89" s="116"/>
      <c r="P89" s="116"/>
      <c r="Q89" s="116"/>
      <c r="R89" s="116"/>
      <c r="S89" s="116"/>
      <c r="T89" s="116"/>
      <c r="U89" s="91"/>
      <c r="V89" s="116"/>
      <c r="W89" s="116"/>
    </row>
    <row r="90" ht="32.9" customHeight="1" spans="1:23">
      <c r="A90" s="23" t="s">
        <v>378</v>
      </c>
      <c r="B90" s="115" t="s">
        <v>403</v>
      </c>
      <c r="C90" s="23" t="s">
        <v>377</v>
      </c>
      <c r="D90" s="23" t="s">
        <v>62</v>
      </c>
      <c r="E90" s="23" t="s">
        <v>83</v>
      </c>
      <c r="F90" s="23" t="s">
        <v>84</v>
      </c>
      <c r="G90" s="23" t="s">
        <v>259</v>
      </c>
      <c r="H90" s="23" t="s">
        <v>260</v>
      </c>
      <c r="I90" s="116">
        <v>46800</v>
      </c>
      <c r="J90" s="116">
        <v>46800</v>
      </c>
      <c r="K90" s="116">
        <v>46800</v>
      </c>
      <c r="L90" s="116"/>
      <c r="M90" s="116"/>
      <c r="N90" s="116"/>
      <c r="O90" s="116"/>
      <c r="P90" s="116"/>
      <c r="Q90" s="116"/>
      <c r="R90" s="116"/>
      <c r="S90" s="116"/>
      <c r="T90" s="116"/>
      <c r="U90" s="91"/>
      <c r="V90" s="116"/>
      <c r="W90" s="116"/>
    </row>
    <row r="91" ht="32.9" customHeight="1" spans="1:23">
      <c r="A91" s="23" t="s">
        <v>378</v>
      </c>
      <c r="B91" s="115" t="s">
        <v>403</v>
      </c>
      <c r="C91" s="23" t="s">
        <v>377</v>
      </c>
      <c r="D91" s="23" t="s">
        <v>62</v>
      </c>
      <c r="E91" s="23" t="s">
        <v>83</v>
      </c>
      <c r="F91" s="23" t="s">
        <v>84</v>
      </c>
      <c r="G91" s="23" t="s">
        <v>210</v>
      </c>
      <c r="H91" s="23" t="s">
        <v>211</v>
      </c>
      <c r="I91" s="116">
        <v>6250</v>
      </c>
      <c r="J91" s="116">
        <v>6250</v>
      </c>
      <c r="K91" s="116">
        <v>6250</v>
      </c>
      <c r="L91" s="116"/>
      <c r="M91" s="116"/>
      <c r="N91" s="116"/>
      <c r="O91" s="116"/>
      <c r="P91" s="116"/>
      <c r="Q91" s="116"/>
      <c r="R91" s="116"/>
      <c r="S91" s="116"/>
      <c r="T91" s="116"/>
      <c r="U91" s="91"/>
      <c r="V91" s="116"/>
      <c r="W91" s="116"/>
    </row>
    <row r="92" ht="32.9" customHeight="1" spans="1:23">
      <c r="A92" s="23" t="s">
        <v>378</v>
      </c>
      <c r="B92" s="115" t="s">
        <v>403</v>
      </c>
      <c r="C92" s="23" t="s">
        <v>377</v>
      </c>
      <c r="D92" s="23" t="s">
        <v>62</v>
      </c>
      <c r="E92" s="23" t="s">
        <v>83</v>
      </c>
      <c r="F92" s="23" t="s">
        <v>84</v>
      </c>
      <c r="G92" s="23" t="s">
        <v>382</v>
      </c>
      <c r="H92" s="23" t="s">
        <v>383</v>
      </c>
      <c r="I92" s="116">
        <v>101004.73</v>
      </c>
      <c r="J92" s="116">
        <v>101004.73</v>
      </c>
      <c r="K92" s="116">
        <v>101004.73</v>
      </c>
      <c r="L92" s="116"/>
      <c r="M92" s="116"/>
      <c r="N92" s="116"/>
      <c r="O92" s="116"/>
      <c r="P92" s="116"/>
      <c r="Q92" s="116"/>
      <c r="R92" s="116"/>
      <c r="S92" s="116"/>
      <c r="T92" s="116"/>
      <c r="U92" s="91"/>
      <c r="V92" s="116"/>
      <c r="W92" s="116"/>
    </row>
    <row r="93" ht="32.9" customHeight="1" spans="1:23">
      <c r="A93" s="23" t="s">
        <v>378</v>
      </c>
      <c r="B93" s="115" t="s">
        <v>403</v>
      </c>
      <c r="C93" s="23" t="s">
        <v>377</v>
      </c>
      <c r="D93" s="23" t="s">
        <v>62</v>
      </c>
      <c r="E93" s="23" t="s">
        <v>83</v>
      </c>
      <c r="F93" s="23" t="s">
        <v>84</v>
      </c>
      <c r="G93" s="23" t="s">
        <v>212</v>
      </c>
      <c r="H93" s="23" t="s">
        <v>213</v>
      </c>
      <c r="I93" s="116">
        <v>49620</v>
      </c>
      <c r="J93" s="116">
        <v>49620</v>
      </c>
      <c r="K93" s="116">
        <v>49620</v>
      </c>
      <c r="L93" s="116"/>
      <c r="M93" s="116"/>
      <c r="N93" s="116"/>
      <c r="O93" s="116"/>
      <c r="P93" s="116"/>
      <c r="Q93" s="116"/>
      <c r="R93" s="116"/>
      <c r="S93" s="116"/>
      <c r="T93" s="116"/>
      <c r="U93" s="91"/>
      <c r="V93" s="116"/>
      <c r="W93" s="116"/>
    </row>
    <row r="94" ht="32.9" customHeight="1" spans="1:23">
      <c r="A94" s="23" t="s">
        <v>378</v>
      </c>
      <c r="B94" s="115" t="s">
        <v>403</v>
      </c>
      <c r="C94" s="23" t="s">
        <v>377</v>
      </c>
      <c r="D94" s="23" t="s">
        <v>62</v>
      </c>
      <c r="E94" s="23" t="s">
        <v>83</v>
      </c>
      <c r="F94" s="23" t="s">
        <v>84</v>
      </c>
      <c r="G94" s="23" t="s">
        <v>384</v>
      </c>
      <c r="H94" s="23" t="s">
        <v>385</v>
      </c>
      <c r="I94" s="116">
        <v>1200</v>
      </c>
      <c r="J94" s="116">
        <v>1200</v>
      </c>
      <c r="K94" s="116">
        <v>1200</v>
      </c>
      <c r="L94" s="116"/>
      <c r="M94" s="116"/>
      <c r="N94" s="116"/>
      <c r="O94" s="116"/>
      <c r="P94" s="116"/>
      <c r="Q94" s="116"/>
      <c r="R94" s="116"/>
      <c r="S94" s="116"/>
      <c r="T94" s="116"/>
      <c r="U94" s="91"/>
      <c r="V94" s="116"/>
      <c r="W94" s="116"/>
    </row>
    <row r="95" ht="18.75" customHeight="1" spans="1:23">
      <c r="A95" s="31" t="s">
        <v>116</v>
      </c>
      <c r="B95" s="32"/>
      <c r="C95" s="32"/>
      <c r="D95" s="32"/>
      <c r="E95" s="32"/>
      <c r="F95" s="32"/>
      <c r="G95" s="32"/>
      <c r="H95" s="33"/>
      <c r="I95" s="116">
        <v>12508425.6</v>
      </c>
      <c r="J95" s="116">
        <v>7642164</v>
      </c>
      <c r="K95" s="116">
        <v>7642164</v>
      </c>
      <c r="L95" s="116"/>
      <c r="M95" s="116"/>
      <c r="N95" s="116">
        <v>16261.6</v>
      </c>
      <c r="O95" s="116"/>
      <c r="P95" s="116"/>
      <c r="Q95" s="116"/>
      <c r="R95" s="116">
        <v>4850000</v>
      </c>
      <c r="S95" s="116"/>
      <c r="T95" s="116"/>
      <c r="U95" s="91"/>
      <c r="V95" s="116"/>
      <c r="W95" s="116">
        <v>4850000</v>
      </c>
    </row>
  </sheetData>
  <mergeCells count="28">
    <mergeCell ref="A2:W2"/>
    <mergeCell ref="A3:I3"/>
    <mergeCell ref="J4:M4"/>
    <mergeCell ref="N4:P4"/>
    <mergeCell ref="R4:W4"/>
    <mergeCell ref="J5:K5"/>
    <mergeCell ref="A95:H9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79"/>
  <sheetViews>
    <sheetView showZeros="0" zoomScale="115" zoomScaleNormal="115" topLeftCell="A51" workbookViewId="0">
      <selection activeCell="E58" sqref="E58"/>
    </sheetView>
  </sheetViews>
  <sheetFormatPr defaultColWidth="9.13333333333333" defaultRowHeight="12" customHeight="1"/>
  <cols>
    <col min="1" max="1" width="31.3916666666667" customWidth="1"/>
    <col min="2" max="2" width="40.5416666666667" customWidth="1"/>
    <col min="3" max="3" width="17.175" customWidth="1"/>
    <col min="4" max="4" width="21.025" customWidth="1"/>
    <col min="5" max="5" width="23.575" customWidth="1"/>
    <col min="6" max="6" width="11.2833333333333" customWidth="1"/>
    <col min="7" max="7" width="10.3083333333333" customWidth="1"/>
    <col min="8" max="8" width="9.30833333333333" customWidth="1"/>
    <col min="9" max="9" width="13.4166666666667" customWidth="1"/>
    <col min="10" max="10" width="40.525" customWidth="1"/>
  </cols>
  <sheetData>
    <row r="1" customHeight="1" spans="1:10">
      <c r="J1" s="47" t="s">
        <v>404</v>
      </c>
    </row>
    <row r="2" ht="28.5" customHeight="1" spans="1:10">
      <c r="A2" s="48" t="s">
        <v>405</v>
      </c>
      <c r="B2" s="27"/>
      <c r="C2" s="27"/>
      <c r="D2" s="27"/>
      <c r="E2" s="27"/>
      <c r="F2" s="49"/>
      <c r="G2" s="27"/>
      <c r="H2" s="49"/>
      <c r="I2" s="49"/>
      <c r="J2" s="27"/>
    </row>
    <row r="3" ht="15" customHeight="1" spans="1:10">
      <c r="A3" s="4" t="str">
        <f>"单位名称："&amp;"文山壮族苗族自治州审计局（汇总）"</f>
        <v>单位名称：文山壮族苗族自治州审计局（汇总）</v>
      </c>
    </row>
    <row r="4" ht="14.25" customHeight="1" spans="1:10">
      <c r="A4" s="50" t="s">
        <v>406</v>
      </c>
      <c r="B4" s="50" t="s">
        <v>407</v>
      </c>
      <c r="C4" s="50" t="s">
        <v>408</v>
      </c>
      <c r="D4" s="50" t="s">
        <v>409</v>
      </c>
      <c r="E4" s="50" t="s">
        <v>410</v>
      </c>
      <c r="F4" s="51" t="s">
        <v>411</v>
      </c>
      <c r="G4" s="50" t="s">
        <v>412</v>
      </c>
      <c r="H4" s="51" t="s">
        <v>413</v>
      </c>
      <c r="I4" s="51" t="s">
        <v>414</v>
      </c>
      <c r="J4" s="50" t="s">
        <v>415</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09" t="s">
        <v>45</v>
      </c>
      <c r="B7" s="56"/>
      <c r="C7" s="56"/>
      <c r="D7" s="56"/>
      <c r="E7" s="52"/>
      <c r="F7" s="56"/>
      <c r="G7" s="52"/>
      <c r="H7" s="56"/>
      <c r="I7" s="56"/>
      <c r="J7" s="57"/>
    </row>
    <row r="8" ht="67" customHeight="1" spans="1:10">
      <c r="A8" s="110" t="s">
        <v>377</v>
      </c>
      <c r="B8" s="56" t="s">
        <v>416</v>
      </c>
      <c r="C8" s="56" t="s">
        <v>417</v>
      </c>
      <c r="D8" s="56" t="s">
        <v>418</v>
      </c>
      <c r="E8" s="52" t="s">
        <v>419</v>
      </c>
      <c r="F8" s="56" t="s">
        <v>420</v>
      </c>
      <c r="G8" s="52" t="s">
        <v>421</v>
      </c>
      <c r="H8" s="56" t="s">
        <v>422</v>
      </c>
      <c r="I8" s="56" t="s">
        <v>423</v>
      </c>
      <c r="J8" s="57" t="s">
        <v>424</v>
      </c>
    </row>
    <row r="9" ht="67" customHeight="1" spans="1:10">
      <c r="A9" s="110" t="s">
        <v>377</v>
      </c>
      <c r="B9" s="56" t="s">
        <v>416</v>
      </c>
      <c r="C9" s="56" t="s">
        <v>417</v>
      </c>
      <c r="D9" s="56" t="s">
        <v>418</v>
      </c>
      <c r="E9" s="52" t="s">
        <v>425</v>
      </c>
      <c r="F9" s="56" t="s">
        <v>420</v>
      </c>
      <c r="G9" s="52" t="s">
        <v>421</v>
      </c>
      <c r="H9" s="56" t="s">
        <v>426</v>
      </c>
      <c r="I9" s="56" t="s">
        <v>423</v>
      </c>
      <c r="J9" s="57" t="s">
        <v>427</v>
      </c>
    </row>
    <row r="10" ht="59" customHeight="1" spans="1:10">
      <c r="A10" s="110" t="s">
        <v>377</v>
      </c>
      <c r="B10" s="56" t="s">
        <v>416</v>
      </c>
      <c r="C10" s="56" t="s">
        <v>417</v>
      </c>
      <c r="D10" s="56" t="s">
        <v>418</v>
      </c>
      <c r="E10" s="52" t="s">
        <v>428</v>
      </c>
      <c r="F10" s="56" t="s">
        <v>420</v>
      </c>
      <c r="G10" s="52" t="s">
        <v>429</v>
      </c>
      <c r="H10" s="56" t="s">
        <v>430</v>
      </c>
      <c r="I10" s="56" t="s">
        <v>423</v>
      </c>
      <c r="J10" s="57" t="s">
        <v>431</v>
      </c>
    </row>
    <row r="11" ht="59" customHeight="1" spans="1:10">
      <c r="A11" s="110" t="s">
        <v>377</v>
      </c>
      <c r="B11" s="56" t="s">
        <v>416</v>
      </c>
      <c r="C11" s="56" t="s">
        <v>417</v>
      </c>
      <c r="D11" s="56" t="s">
        <v>418</v>
      </c>
      <c r="E11" s="52" t="s">
        <v>432</v>
      </c>
      <c r="F11" s="56" t="s">
        <v>420</v>
      </c>
      <c r="G11" s="52" t="s">
        <v>433</v>
      </c>
      <c r="H11" s="56" t="s">
        <v>426</v>
      </c>
      <c r="I11" s="56" t="s">
        <v>423</v>
      </c>
      <c r="J11" s="57" t="s">
        <v>434</v>
      </c>
    </row>
    <row r="12" ht="59" customHeight="1" spans="1:10">
      <c r="A12" s="110" t="s">
        <v>377</v>
      </c>
      <c r="B12" s="56" t="s">
        <v>416</v>
      </c>
      <c r="C12" s="56" t="s">
        <v>435</v>
      </c>
      <c r="D12" s="56" t="s">
        <v>436</v>
      </c>
      <c r="E12" s="52" t="s">
        <v>437</v>
      </c>
      <c r="F12" s="56" t="s">
        <v>420</v>
      </c>
      <c r="G12" s="52" t="s">
        <v>438</v>
      </c>
      <c r="H12" s="56" t="s">
        <v>439</v>
      </c>
      <c r="I12" s="56" t="s">
        <v>423</v>
      </c>
      <c r="J12" s="57" t="s">
        <v>440</v>
      </c>
    </row>
    <row r="13" ht="59" customHeight="1" spans="1:10">
      <c r="A13" s="110" t="s">
        <v>377</v>
      </c>
      <c r="B13" s="56" t="s">
        <v>416</v>
      </c>
      <c r="C13" s="56" t="s">
        <v>441</v>
      </c>
      <c r="D13" s="56" t="s">
        <v>442</v>
      </c>
      <c r="E13" s="52" t="s">
        <v>443</v>
      </c>
      <c r="F13" s="56" t="s">
        <v>420</v>
      </c>
      <c r="G13" s="52" t="s">
        <v>438</v>
      </c>
      <c r="H13" s="56" t="s">
        <v>439</v>
      </c>
      <c r="I13" s="56" t="s">
        <v>423</v>
      </c>
      <c r="J13" s="57" t="s">
        <v>444</v>
      </c>
    </row>
    <row r="14" ht="47.3" customHeight="1" spans="1:10">
      <c r="A14" s="52" t="s">
        <v>48</v>
      </c>
      <c r="B14" s="23"/>
      <c r="C14" s="23"/>
      <c r="D14" s="23"/>
      <c r="E14" s="23"/>
      <c r="F14" s="23"/>
      <c r="G14" s="23"/>
      <c r="H14" s="23"/>
      <c r="I14" s="23"/>
      <c r="J14" s="23"/>
    </row>
    <row r="15" ht="73" customHeight="1" spans="1:10">
      <c r="A15" s="109" t="s">
        <v>377</v>
      </c>
      <c r="B15" s="56" t="s">
        <v>445</v>
      </c>
      <c r="C15" s="56" t="s">
        <v>417</v>
      </c>
      <c r="D15" s="56" t="s">
        <v>418</v>
      </c>
      <c r="E15" s="52" t="s">
        <v>419</v>
      </c>
      <c r="F15" s="56" t="s">
        <v>420</v>
      </c>
      <c r="G15" s="52" t="s">
        <v>446</v>
      </c>
      <c r="H15" s="56" t="s">
        <v>422</v>
      </c>
      <c r="I15" s="56" t="s">
        <v>423</v>
      </c>
      <c r="J15" s="57" t="s">
        <v>424</v>
      </c>
    </row>
    <row r="16" ht="73" customHeight="1" spans="1:10">
      <c r="A16" s="109" t="s">
        <v>377</v>
      </c>
      <c r="B16" s="56" t="s">
        <v>447</v>
      </c>
      <c r="C16" s="56" t="s">
        <v>417</v>
      </c>
      <c r="D16" s="56" t="s">
        <v>418</v>
      </c>
      <c r="E16" s="52" t="s">
        <v>425</v>
      </c>
      <c r="F16" s="56" t="s">
        <v>420</v>
      </c>
      <c r="G16" s="52" t="s">
        <v>446</v>
      </c>
      <c r="H16" s="56" t="s">
        <v>426</v>
      </c>
      <c r="I16" s="56" t="s">
        <v>423</v>
      </c>
      <c r="J16" s="57" t="s">
        <v>427</v>
      </c>
    </row>
    <row r="17" ht="56" customHeight="1" spans="1:10">
      <c r="A17" s="109" t="s">
        <v>377</v>
      </c>
      <c r="B17" s="56" t="s">
        <v>447</v>
      </c>
      <c r="C17" s="56" t="s">
        <v>417</v>
      </c>
      <c r="D17" s="56" t="s">
        <v>418</v>
      </c>
      <c r="E17" s="52" t="s">
        <v>428</v>
      </c>
      <c r="F17" s="56" t="s">
        <v>420</v>
      </c>
      <c r="G17" s="52" t="s">
        <v>448</v>
      </c>
      <c r="H17" s="56" t="s">
        <v>430</v>
      </c>
      <c r="I17" s="56" t="s">
        <v>423</v>
      </c>
      <c r="J17" s="57" t="s">
        <v>431</v>
      </c>
    </row>
    <row r="18" ht="56" customHeight="1" spans="1:10">
      <c r="A18" s="109" t="s">
        <v>377</v>
      </c>
      <c r="B18" s="56" t="s">
        <v>447</v>
      </c>
      <c r="C18" s="56" t="s">
        <v>417</v>
      </c>
      <c r="D18" s="56" t="s">
        <v>418</v>
      </c>
      <c r="E18" s="52" t="s">
        <v>432</v>
      </c>
      <c r="F18" s="56" t="s">
        <v>420</v>
      </c>
      <c r="G18" s="52" t="s">
        <v>448</v>
      </c>
      <c r="H18" s="56" t="s">
        <v>426</v>
      </c>
      <c r="I18" s="56" t="s">
        <v>423</v>
      </c>
      <c r="J18" s="57" t="s">
        <v>434</v>
      </c>
    </row>
    <row r="19" ht="56" customHeight="1" spans="1:10">
      <c r="A19" s="109" t="s">
        <v>377</v>
      </c>
      <c r="B19" s="56" t="s">
        <v>447</v>
      </c>
      <c r="C19" s="56" t="s">
        <v>417</v>
      </c>
      <c r="D19" s="56" t="s">
        <v>418</v>
      </c>
      <c r="E19" s="52" t="s">
        <v>449</v>
      </c>
      <c r="F19" s="56" t="s">
        <v>420</v>
      </c>
      <c r="G19" s="52" t="s">
        <v>450</v>
      </c>
      <c r="H19" s="56" t="s">
        <v>422</v>
      </c>
      <c r="I19" s="56" t="s">
        <v>423</v>
      </c>
      <c r="J19" s="57" t="s">
        <v>451</v>
      </c>
    </row>
    <row r="20" ht="56" customHeight="1" spans="1:10">
      <c r="A20" s="109" t="s">
        <v>377</v>
      </c>
      <c r="B20" s="56" t="s">
        <v>447</v>
      </c>
      <c r="C20" s="56" t="s">
        <v>435</v>
      </c>
      <c r="D20" s="56" t="s">
        <v>436</v>
      </c>
      <c r="E20" s="52" t="s">
        <v>437</v>
      </c>
      <c r="F20" s="56" t="s">
        <v>420</v>
      </c>
      <c r="G20" s="52" t="s">
        <v>433</v>
      </c>
      <c r="H20" s="56" t="s">
        <v>439</v>
      </c>
      <c r="I20" s="56" t="s">
        <v>423</v>
      </c>
      <c r="J20" s="57" t="s">
        <v>452</v>
      </c>
    </row>
    <row r="21" ht="56" customHeight="1" spans="1:10">
      <c r="A21" s="109" t="s">
        <v>377</v>
      </c>
      <c r="B21" s="56" t="s">
        <v>447</v>
      </c>
      <c r="C21" s="56" t="s">
        <v>435</v>
      </c>
      <c r="D21" s="56" t="s">
        <v>436</v>
      </c>
      <c r="E21" s="52" t="s">
        <v>453</v>
      </c>
      <c r="F21" s="56" t="s">
        <v>420</v>
      </c>
      <c r="G21" s="52" t="s">
        <v>454</v>
      </c>
      <c r="H21" s="56" t="s">
        <v>455</v>
      </c>
      <c r="I21" s="56" t="s">
        <v>423</v>
      </c>
      <c r="J21" s="57" t="s">
        <v>456</v>
      </c>
    </row>
    <row r="22" ht="56" customHeight="1" spans="1:10">
      <c r="A22" s="109" t="s">
        <v>377</v>
      </c>
      <c r="B22" s="56" t="s">
        <v>447</v>
      </c>
      <c r="C22" s="56" t="s">
        <v>441</v>
      </c>
      <c r="D22" s="56" t="s">
        <v>442</v>
      </c>
      <c r="E22" s="52" t="s">
        <v>443</v>
      </c>
      <c r="F22" s="56" t="s">
        <v>420</v>
      </c>
      <c r="G22" s="52" t="s">
        <v>438</v>
      </c>
      <c r="H22" s="56" t="s">
        <v>439</v>
      </c>
      <c r="I22" s="56" t="s">
        <v>423</v>
      </c>
      <c r="J22" s="57" t="s">
        <v>444</v>
      </c>
    </row>
    <row r="23" ht="47.3" customHeight="1" spans="1:10">
      <c r="A23" s="52" t="s">
        <v>50</v>
      </c>
      <c r="B23" s="23"/>
      <c r="C23" s="23"/>
      <c r="D23" s="23"/>
      <c r="E23" s="23"/>
      <c r="F23" s="23"/>
      <c r="G23" s="23"/>
      <c r="H23" s="23"/>
      <c r="I23" s="23"/>
      <c r="J23" s="23"/>
    </row>
    <row r="24" ht="82" customHeight="1" spans="1:10">
      <c r="A24" s="109" t="s">
        <v>377</v>
      </c>
      <c r="B24" s="56" t="s">
        <v>457</v>
      </c>
      <c r="C24" s="56" t="s">
        <v>417</v>
      </c>
      <c r="D24" s="56" t="s">
        <v>418</v>
      </c>
      <c r="E24" s="52" t="s">
        <v>425</v>
      </c>
      <c r="F24" s="56" t="s">
        <v>420</v>
      </c>
      <c r="G24" s="52" t="s">
        <v>138</v>
      </c>
      <c r="H24" s="56" t="s">
        <v>426</v>
      </c>
      <c r="I24" s="56" t="s">
        <v>423</v>
      </c>
      <c r="J24" s="57" t="s">
        <v>427</v>
      </c>
    </row>
    <row r="25" ht="82" customHeight="1" spans="1:10">
      <c r="A25" s="109" t="s">
        <v>377</v>
      </c>
      <c r="B25" s="56" t="s">
        <v>457</v>
      </c>
      <c r="C25" s="56" t="s">
        <v>417</v>
      </c>
      <c r="D25" s="56" t="s">
        <v>418</v>
      </c>
      <c r="E25" s="52" t="s">
        <v>419</v>
      </c>
      <c r="F25" s="56" t="s">
        <v>420</v>
      </c>
      <c r="G25" s="52" t="s">
        <v>138</v>
      </c>
      <c r="H25" s="56" t="s">
        <v>422</v>
      </c>
      <c r="I25" s="56" t="s">
        <v>423</v>
      </c>
      <c r="J25" s="57" t="s">
        <v>424</v>
      </c>
    </row>
    <row r="26" ht="82" customHeight="1" spans="1:10">
      <c r="A26" s="109" t="s">
        <v>377</v>
      </c>
      <c r="B26" s="56" t="s">
        <v>457</v>
      </c>
      <c r="C26" s="56" t="s">
        <v>417</v>
      </c>
      <c r="D26" s="56" t="s">
        <v>418</v>
      </c>
      <c r="E26" s="52" t="s">
        <v>428</v>
      </c>
      <c r="F26" s="56" t="s">
        <v>420</v>
      </c>
      <c r="G26" s="52" t="s">
        <v>458</v>
      </c>
      <c r="H26" s="56" t="s">
        <v>430</v>
      </c>
      <c r="I26" s="56" t="s">
        <v>423</v>
      </c>
      <c r="J26" s="57" t="s">
        <v>431</v>
      </c>
    </row>
    <row r="27" ht="82" customHeight="1" spans="1:10">
      <c r="A27" s="109" t="s">
        <v>377</v>
      </c>
      <c r="B27" s="56" t="s">
        <v>457</v>
      </c>
      <c r="C27" s="56" t="s">
        <v>417</v>
      </c>
      <c r="D27" s="56" t="s">
        <v>418</v>
      </c>
      <c r="E27" s="52" t="s">
        <v>432</v>
      </c>
      <c r="F27" s="56" t="s">
        <v>420</v>
      </c>
      <c r="G27" s="52" t="s">
        <v>459</v>
      </c>
      <c r="H27" s="56" t="s">
        <v>426</v>
      </c>
      <c r="I27" s="56" t="s">
        <v>423</v>
      </c>
      <c r="J27" s="57" t="s">
        <v>434</v>
      </c>
    </row>
    <row r="28" ht="82" customHeight="1" spans="1:10">
      <c r="A28" s="109" t="s">
        <v>377</v>
      </c>
      <c r="B28" s="56" t="s">
        <v>457</v>
      </c>
      <c r="C28" s="56" t="s">
        <v>435</v>
      </c>
      <c r="D28" s="56" t="s">
        <v>436</v>
      </c>
      <c r="E28" s="52" t="s">
        <v>437</v>
      </c>
      <c r="F28" s="56" t="s">
        <v>420</v>
      </c>
      <c r="G28" s="52" t="s">
        <v>460</v>
      </c>
      <c r="H28" s="56" t="s">
        <v>439</v>
      </c>
      <c r="I28" s="56" t="s">
        <v>423</v>
      </c>
      <c r="J28" s="57" t="s">
        <v>440</v>
      </c>
    </row>
    <row r="29" ht="82" customHeight="1" spans="1:10">
      <c r="A29" s="109" t="s">
        <v>377</v>
      </c>
      <c r="B29" s="56" t="s">
        <v>457</v>
      </c>
      <c r="C29" s="56" t="s">
        <v>435</v>
      </c>
      <c r="D29" s="56" t="s">
        <v>436</v>
      </c>
      <c r="E29" s="52" t="s">
        <v>461</v>
      </c>
      <c r="F29" s="56" t="s">
        <v>420</v>
      </c>
      <c r="G29" s="52" t="s">
        <v>462</v>
      </c>
      <c r="H29" s="56" t="s">
        <v>439</v>
      </c>
      <c r="I29" s="56" t="s">
        <v>423</v>
      </c>
      <c r="J29" s="57" t="s">
        <v>463</v>
      </c>
    </row>
    <row r="30" ht="82" customHeight="1" spans="1:10">
      <c r="A30" s="109" t="s">
        <v>377</v>
      </c>
      <c r="B30" s="56" t="s">
        <v>457</v>
      </c>
      <c r="C30" s="56" t="s">
        <v>441</v>
      </c>
      <c r="D30" s="56" t="s">
        <v>442</v>
      </c>
      <c r="E30" s="52" t="s">
        <v>443</v>
      </c>
      <c r="F30" s="56" t="s">
        <v>420</v>
      </c>
      <c r="G30" s="52" t="s">
        <v>464</v>
      </c>
      <c r="H30" s="56" t="s">
        <v>439</v>
      </c>
      <c r="I30" s="56" t="s">
        <v>423</v>
      </c>
      <c r="J30" s="57" t="s">
        <v>444</v>
      </c>
    </row>
    <row r="31" ht="47.3" customHeight="1" spans="1:10">
      <c r="A31" s="52" t="s">
        <v>52</v>
      </c>
      <c r="B31" s="23"/>
      <c r="C31" s="23"/>
      <c r="D31" s="23"/>
      <c r="E31" s="23"/>
      <c r="F31" s="23"/>
      <c r="G31" s="23"/>
      <c r="H31" s="23"/>
      <c r="I31" s="23"/>
      <c r="J31" s="23"/>
    </row>
    <row r="32" ht="64" customHeight="1" spans="1:10">
      <c r="A32" s="109" t="s">
        <v>377</v>
      </c>
      <c r="B32" s="56" t="s">
        <v>465</v>
      </c>
      <c r="C32" s="56" t="s">
        <v>417</v>
      </c>
      <c r="D32" s="56" t="s">
        <v>418</v>
      </c>
      <c r="E32" s="52" t="s">
        <v>419</v>
      </c>
      <c r="F32" s="56" t="s">
        <v>420</v>
      </c>
      <c r="G32" s="52" t="s">
        <v>446</v>
      </c>
      <c r="H32" s="56" t="s">
        <v>422</v>
      </c>
      <c r="I32" s="56" t="s">
        <v>423</v>
      </c>
      <c r="J32" s="57" t="s">
        <v>424</v>
      </c>
    </row>
    <row r="33" ht="64" customHeight="1" spans="1:10">
      <c r="A33" s="109" t="s">
        <v>377</v>
      </c>
      <c r="B33" s="56" t="s">
        <v>465</v>
      </c>
      <c r="C33" s="56" t="s">
        <v>417</v>
      </c>
      <c r="D33" s="56" t="s">
        <v>418</v>
      </c>
      <c r="E33" s="52" t="s">
        <v>425</v>
      </c>
      <c r="F33" s="56" t="s">
        <v>420</v>
      </c>
      <c r="G33" s="52" t="s">
        <v>446</v>
      </c>
      <c r="H33" s="56" t="s">
        <v>426</v>
      </c>
      <c r="I33" s="56" t="s">
        <v>423</v>
      </c>
      <c r="J33" s="57" t="s">
        <v>427</v>
      </c>
    </row>
    <row r="34" ht="64" customHeight="1" spans="1:10">
      <c r="A34" s="109" t="s">
        <v>377</v>
      </c>
      <c r="B34" s="56" t="s">
        <v>465</v>
      </c>
      <c r="C34" s="56" t="s">
        <v>417</v>
      </c>
      <c r="D34" s="56" t="s">
        <v>418</v>
      </c>
      <c r="E34" s="52" t="s">
        <v>428</v>
      </c>
      <c r="F34" s="56" t="s">
        <v>420</v>
      </c>
      <c r="G34" s="52" t="s">
        <v>466</v>
      </c>
      <c r="H34" s="56" t="s">
        <v>430</v>
      </c>
      <c r="I34" s="56" t="s">
        <v>423</v>
      </c>
      <c r="J34" s="57" t="s">
        <v>431</v>
      </c>
    </row>
    <row r="35" ht="64" customHeight="1" spans="1:10">
      <c r="A35" s="109" t="s">
        <v>377</v>
      </c>
      <c r="B35" s="56" t="s">
        <v>465</v>
      </c>
      <c r="C35" s="56" t="s">
        <v>417</v>
      </c>
      <c r="D35" s="56" t="s">
        <v>418</v>
      </c>
      <c r="E35" s="52" t="s">
        <v>432</v>
      </c>
      <c r="F35" s="56" t="s">
        <v>420</v>
      </c>
      <c r="G35" s="52" t="s">
        <v>448</v>
      </c>
      <c r="H35" s="56" t="s">
        <v>426</v>
      </c>
      <c r="I35" s="56" t="s">
        <v>423</v>
      </c>
      <c r="J35" s="57" t="s">
        <v>467</v>
      </c>
    </row>
    <row r="36" ht="64" customHeight="1" spans="1:10">
      <c r="A36" s="109" t="s">
        <v>377</v>
      </c>
      <c r="B36" s="56" t="s">
        <v>465</v>
      </c>
      <c r="C36" s="56" t="s">
        <v>417</v>
      </c>
      <c r="D36" s="56" t="s">
        <v>418</v>
      </c>
      <c r="E36" s="52" t="s">
        <v>449</v>
      </c>
      <c r="F36" s="56" t="s">
        <v>420</v>
      </c>
      <c r="G36" s="52" t="s">
        <v>450</v>
      </c>
      <c r="H36" s="56" t="s">
        <v>422</v>
      </c>
      <c r="I36" s="56" t="s">
        <v>423</v>
      </c>
      <c r="J36" s="57" t="s">
        <v>451</v>
      </c>
    </row>
    <row r="37" ht="64" customHeight="1" spans="1:10">
      <c r="A37" s="109" t="s">
        <v>377</v>
      </c>
      <c r="B37" s="56" t="s">
        <v>465</v>
      </c>
      <c r="C37" s="56" t="s">
        <v>435</v>
      </c>
      <c r="D37" s="56" t="s">
        <v>436</v>
      </c>
      <c r="E37" s="52" t="s">
        <v>453</v>
      </c>
      <c r="F37" s="56" t="s">
        <v>420</v>
      </c>
      <c r="G37" s="52" t="s">
        <v>454</v>
      </c>
      <c r="H37" s="56" t="s">
        <v>455</v>
      </c>
      <c r="I37" s="56" t="s">
        <v>423</v>
      </c>
      <c r="J37" s="57" t="s">
        <v>456</v>
      </c>
    </row>
    <row r="38" ht="64" customHeight="1" spans="1:10">
      <c r="A38" s="109" t="s">
        <v>377</v>
      </c>
      <c r="B38" s="56" t="s">
        <v>465</v>
      </c>
      <c r="C38" s="56" t="s">
        <v>435</v>
      </c>
      <c r="D38" s="56" t="s">
        <v>436</v>
      </c>
      <c r="E38" s="52" t="s">
        <v>437</v>
      </c>
      <c r="F38" s="56" t="s">
        <v>420</v>
      </c>
      <c r="G38" s="52" t="s">
        <v>433</v>
      </c>
      <c r="H38" s="56" t="s">
        <v>439</v>
      </c>
      <c r="I38" s="56" t="s">
        <v>423</v>
      </c>
      <c r="J38" s="57" t="s">
        <v>440</v>
      </c>
    </row>
    <row r="39" ht="64" customHeight="1" spans="1:10">
      <c r="A39" s="109" t="s">
        <v>377</v>
      </c>
      <c r="B39" s="56" t="s">
        <v>465</v>
      </c>
      <c r="C39" s="56" t="s">
        <v>441</v>
      </c>
      <c r="D39" s="56" t="s">
        <v>442</v>
      </c>
      <c r="E39" s="52" t="s">
        <v>443</v>
      </c>
      <c r="F39" s="56" t="s">
        <v>420</v>
      </c>
      <c r="G39" s="52" t="s">
        <v>438</v>
      </c>
      <c r="H39" s="56" t="s">
        <v>439</v>
      </c>
      <c r="I39" s="56" t="s">
        <v>423</v>
      </c>
      <c r="J39" s="57" t="s">
        <v>444</v>
      </c>
    </row>
    <row r="40" ht="47.3" customHeight="1" spans="1:10">
      <c r="A40" s="109" t="s">
        <v>395</v>
      </c>
      <c r="B40" s="56" t="s">
        <v>468</v>
      </c>
      <c r="C40" s="56" t="s">
        <v>417</v>
      </c>
      <c r="D40" s="56" t="s">
        <v>418</v>
      </c>
      <c r="E40" s="52" t="s">
        <v>469</v>
      </c>
      <c r="F40" s="56" t="s">
        <v>470</v>
      </c>
      <c r="G40" s="52" t="s">
        <v>135</v>
      </c>
      <c r="H40" s="56" t="s">
        <v>471</v>
      </c>
      <c r="I40" s="56" t="s">
        <v>423</v>
      </c>
      <c r="J40" s="57" t="s">
        <v>472</v>
      </c>
    </row>
    <row r="41" ht="47.3" customHeight="1" spans="1:10">
      <c r="A41" s="109" t="s">
        <v>395</v>
      </c>
      <c r="B41" s="56" t="s">
        <v>468</v>
      </c>
      <c r="C41" s="56" t="s">
        <v>435</v>
      </c>
      <c r="D41" s="56" t="s">
        <v>473</v>
      </c>
      <c r="E41" s="52" t="s">
        <v>474</v>
      </c>
      <c r="F41" s="56" t="s">
        <v>470</v>
      </c>
      <c r="G41" s="52" t="s">
        <v>475</v>
      </c>
      <c r="H41" s="56"/>
      <c r="I41" s="56" t="s">
        <v>476</v>
      </c>
      <c r="J41" s="57" t="s">
        <v>477</v>
      </c>
    </row>
    <row r="42" ht="47.3" customHeight="1" spans="1:10">
      <c r="A42" s="109" t="s">
        <v>395</v>
      </c>
      <c r="B42" s="56" t="s">
        <v>468</v>
      </c>
      <c r="C42" s="56" t="s">
        <v>441</v>
      </c>
      <c r="D42" s="56" t="s">
        <v>442</v>
      </c>
      <c r="E42" s="52" t="s">
        <v>478</v>
      </c>
      <c r="F42" s="56" t="s">
        <v>420</v>
      </c>
      <c r="G42" s="52" t="s">
        <v>438</v>
      </c>
      <c r="H42" s="56" t="s">
        <v>439</v>
      </c>
      <c r="I42" s="56" t="s">
        <v>423</v>
      </c>
      <c r="J42" s="57" t="s">
        <v>479</v>
      </c>
    </row>
    <row r="43" ht="47.3" customHeight="1" spans="1:10">
      <c r="A43" s="52" t="s">
        <v>54</v>
      </c>
      <c r="B43" s="23"/>
      <c r="C43" s="23"/>
      <c r="D43" s="23"/>
      <c r="E43" s="23"/>
      <c r="F43" s="23"/>
      <c r="G43" s="23"/>
      <c r="H43" s="23"/>
      <c r="I43" s="23"/>
      <c r="J43" s="23"/>
    </row>
    <row r="44" ht="71" customHeight="1" spans="1:10">
      <c r="A44" s="109" t="s">
        <v>377</v>
      </c>
      <c r="B44" s="56" t="s">
        <v>480</v>
      </c>
      <c r="C44" s="56" t="s">
        <v>417</v>
      </c>
      <c r="D44" s="56" t="s">
        <v>418</v>
      </c>
      <c r="E44" s="52" t="s">
        <v>419</v>
      </c>
      <c r="F44" s="56" t="s">
        <v>420</v>
      </c>
      <c r="G44" s="52" t="s">
        <v>481</v>
      </c>
      <c r="H44" s="56" t="s">
        <v>422</v>
      </c>
      <c r="I44" s="56" t="s">
        <v>423</v>
      </c>
      <c r="J44" s="57" t="s">
        <v>424</v>
      </c>
    </row>
    <row r="45" ht="71" customHeight="1" spans="1:10">
      <c r="A45" s="109" t="s">
        <v>377</v>
      </c>
      <c r="B45" s="56" t="s">
        <v>480</v>
      </c>
      <c r="C45" s="56" t="s">
        <v>417</v>
      </c>
      <c r="D45" s="56" t="s">
        <v>418</v>
      </c>
      <c r="E45" s="52" t="s">
        <v>425</v>
      </c>
      <c r="F45" s="56" t="s">
        <v>420</v>
      </c>
      <c r="G45" s="52" t="s">
        <v>481</v>
      </c>
      <c r="H45" s="56" t="s">
        <v>426</v>
      </c>
      <c r="I45" s="56" t="s">
        <v>423</v>
      </c>
      <c r="J45" s="57" t="s">
        <v>427</v>
      </c>
    </row>
    <row r="46" ht="71" customHeight="1" spans="1:10">
      <c r="A46" s="109" t="s">
        <v>377</v>
      </c>
      <c r="B46" s="56" t="s">
        <v>480</v>
      </c>
      <c r="C46" s="56" t="s">
        <v>417</v>
      </c>
      <c r="D46" s="56" t="s">
        <v>418</v>
      </c>
      <c r="E46" s="52" t="s">
        <v>428</v>
      </c>
      <c r="F46" s="56" t="s">
        <v>420</v>
      </c>
      <c r="G46" s="52" t="s">
        <v>482</v>
      </c>
      <c r="H46" s="56" t="s">
        <v>430</v>
      </c>
      <c r="I46" s="56" t="s">
        <v>423</v>
      </c>
      <c r="J46" s="57" t="s">
        <v>431</v>
      </c>
    </row>
    <row r="47" ht="71" customHeight="1" spans="1:10">
      <c r="A47" s="109" t="s">
        <v>377</v>
      </c>
      <c r="B47" s="56" t="s">
        <v>480</v>
      </c>
      <c r="C47" s="56" t="s">
        <v>417</v>
      </c>
      <c r="D47" s="56" t="s">
        <v>418</v>
      </c>
      <c r="E47" s="52" t="s">
        <v>432</v>
      </c>
      <c r="F47" s="56" t="s">
        <v>420</v>
      </c>
      <c r="G47" s="52" t="s">
        <v>433</v>
      </c>
      <c r="H47" s="56" t="s">
        <v>426</v>
      </c>
      <c r="I47" s="56" t="s">
        <v>423</v>
      </c>
      <c r="J47" s="57" t="s">
        <v>434</v>
      </c>
    </row>
    <row r="48" ht="71" customHeight="1" spans="1:10">
      <c r="A48" s="109" t="s">
        <v>377</v>
      </c>
      <c r="B48" s="56" t="s">
        <v>480</v>
      </c>
      <c r="C48" s="56" t="s">
        <v>435</v>
      </c>
      <c r="D48" s="56" t="s">
        <v>436</v>
      </c>
      <c r="E48" s="52" t="s">
        <v>437</v>
      </c>
      <c r="F48" s="56" t="s">
        <v>420</v>
      </c>
      <c r="G48" s="52" t="s">
        <v>433</v>
      </c>
      <c r="H48" s="56" t="s">
        <v>439</v>
      </c>
      <c r="I48" s="56" t="s">
        <v>423</v>
      </c>
      <c r="J48" s="57" t="s">
        <v>440</v>
      </c>
    </row>
    <row r="49" ht="71" customHeight="1" spans="1:10">
      <c r="A49" s="109" t="s">
        <v>377</v>
      </c>
      <c r="B49" s="56" t="s">
        <v>480</v>
      </c>
      <c r="C49" s="56" t="s">
        <v>435</v>
      </c>
      <c r="D49" s="56" t="s">
        <v>436</v>
      </c>
      <c r="E49" s="52" t="s">
        <v>453</v>
      </c>
      <c r="F49" s="56" t="s">
        <v>420</v>
      </c>
      <c r="G49" s="52" t="s">
        <v>454</v>
      </c>
      <c r="H49" s="56" t="s">
        <v>455</v>
      </c>
      <c r="I49" s="56" t="s">
        <v>423</v>
      </c>
      <c r="J49" s="57" t="s">
        <v>456</v>
      </c>
    </row>
    <row r="50" ht="71" customHeight="1" spans="1:10">
      <c r="A50" s="109" t="s">
        <v>377</v>
      </c>
      <c r="B50" s="56" t="s">
        <v>480</v>
      </c>
      <c r="C50" s="56" t="s">
        <v>441</v>
      </c>
      <c r="D50" s="56" t="s">
        <v>442</v>
      </c>
      <c r="E50" s="52" t="s">
        <v>443</v>
      </c>
      <c r="F50" s="56" t="s">
        <v>420</v>
      </c>
      <c r="G50" s="52" t="s">
        <v>438</v>
      </c>
      <c r="H50" s="56" t="s">
        <v>439</v>
      </c>
      <c r="I50" s="56" t="s">
        <v>423</v>
      </c>
      <c r="J50" s="57" t="s">
        <v>444</v>
      </c>
    </row>
    <row r="51" ht="47.3" customHeight="1" spans="1:10">
      <c r="A51" s="52" t="s">
        <v>56</v>
      </c>
      <c r="B51" s="23"/>
      <c r="C51" s="23"/>
      <c r="D51" s="23"/>
      <c r="E51" s="23"/>
      <c r="F51" s="23"/>
      <c r="G51" s="23"/>
      <c r="H51" s="23"/>
      <c r="I51" s="23"/>
      <c r="J51" s="23"/>
    </row>
    <row r="52" ht="63" customHeight="1" spans="1:10">
      <c r="A52" s="109" t="s">
        <v>377</v>
      </c>
      <c r="B52" s="56" t="s">
        <v>483</v>
      </c>
      <c r="C52" s="56" t="s">
        <v>417</v>
      </c>
      <c r="D52" s="56" t="s">
        <v>418</v>
      </c>
      <c r="E52" s="52" t="s">
        <v>425</v>
      </c>
      <c r="F52" s="56" t="s">
        <v>420</v>
      </c>
      <c r="G52" s="52" t="s">
        <v>484</v>
      </c>
      <c r="H52" s="56" t="s">
        <v>426</v>
      </c>
      <c r="I52" s="56" t="s">
        <v>423</v>
      </c>
      <c r="J52" s="57" t="s">
        <v>427</v>
      </c>
    </row>
    <row r="53" ht="63" customHeight="1" spans="1:10">
      <c r="A53" s="109" t="s">
        <v>377</v>
      </c>
      <c r="B53" s="56" t="s">
        <v>485</v>
      </c>
      <c r="C53" s="56" t="s">
        <v>417</v>
      </c>
      <c r="D53" s="56" t="s">
        <v>418</v>
      </c>
      <c r="E53" s="52" t="s">
        <v>419</v>
      </c>
      <c r="F53" s="56" t="s">
        <v>420</v>
      </c>
      <c r="G53" s="52" t="s">
        <v>484</v>
      </c>
      <c r="H53" s="56" t="s">
        <v>422</v>
      </c>
      <c r="I53" s="56" t="s">
        <v>423</v>
      </c>
      <c r="J53" s="57" t="s">
        <v>424</v>
      </c>
    </row>
    <row r="54" ht="63" customHeight="1" spans="1:10">
      <c r="A54" s="109" t="s">
        <v>377</v>
      </c>
      <c r="B54" s="56" t="s">
        <v>485</v>
      </c>
      <c r="C54" s="56" t="s">
        <v>417</v>
      </c>
      <c r="D54" s="56" t="s">
        <v>418</v>
      </c>
      <c r="E54" s="52" t="s">
        <v>428</v>
      </c>
      <c r="F54" s="56" t="s">
        <v>420</v>
      </c>
      <c r="G54" s="52" t="s">
        <v>486</v>
      </c>
      <c r="H54" s="56" t="s">
        <v>430</v>
      </c>
      <c r="I54" s="56" t="s">
        <v>423</v>
      </c>
      <c r="J54" s="57" t="s">
        <v>431</v>
      </c>
    </row>
    <row r="55" ht="63" customHeight="1" spans="1:10">
      <c r="A55" s="109" t="s">
        <v>377</v>
      </c>
      <c r="B55" s="56" t="s">
        <v>485</v>
      </c>
      <c r="C55" s="56" t="s">
        <v>417</v>
      </c>
      <c r="D55" s="56" t="s">
        <v>418</v>
      </c>
      <c r="E55" s="52" t="s">
        <v>432</v>
      </c>
      <c r="F55" s="56" t="s">
        <v>420</v>
      </c>
      <c r="G55" s="52" t="s">
        <v>429</v>
      </c>
      <c r="H55" s="56" t="s">
        <v>426</v>
      </c>
      <c r="I55" s="56" t="s">
        <v>423</v>
      </c>
      <c r="J55" s="57" t="s">
        <v>434</v>
      </c>
    </row>
    <row r="56" ht="63" customHeight="1" spans="1:10">
      <c r="A56" s="109" t="s">
        <v>377</v>
      </c>
      <c r="B56" s="56" t="s">
        <v>485</v>
      </c>
      <c r="C56" s="56" t="s">
        <v>417</v>
      </c>
      <c r="D56" s="56" t="s">
        <v>418</v>
      </c>
      <c r="E56" s="52" t="s">
        <v>449</v>
      </c>
      <c r="F56" s="56" t="s">
        <v>420</v>
      </c>
      <c r="G56" s="52" t="s">
        <v>450</v>
      </c>
      <c r="H56" s="56" t="s">
        <v>422</v>
      </c>
      <c r="I56" s="56" t="s">
        <v>423</v>
      </c>
      <c r="J56" s="57" t="s">
        <v>451</v>
      </c>
    </row>
    <row r="57" ht="63" customHeight="1" spans="1:10">
      <c r="A57" s="109" t="s">
        <v>377</v>
      </c>
      <c r="B57" s="56" t="s">
        <v>485</v>
      </c>
      <c r="C57" s="56" t="s">
        <v>435</v>
      </c>
      <c r="D57" s="56" t="s">
        <v>436</v>
      </c>
      <c r="E57" s="52" t="s">
        <v>437</v>
      </c>
      <c r="F57" s="56" t="s">
        <v>420</v>
      </c>
      <c r="G57" s="52" t="s">
        <v>433</v>
      </c>
      <c r="H57" s="56" t="s">
        <v>439</v>
      </c>
      <c r="I57" s="56" t="s">
        <v>423</v>
      </c>
      <c r="J57" s="57" t="s">
        <v>440</v>
      </c>
    </row>
    <row r="58" ht="63" customHeight="1" spans="1:10">
      <c r="A58" s="109" t="s">
        <v>377</v>
      </c>
      <c r="B58" s="56" t="s">
        <v>485</v>
      </c>
      <c r="C58" s="56" t="s">
        <v>441</v>
      </c>
      <c r="D58" s="56" t="s">
        <v>442</v>
      </c>
      <c r="E58" s="52" t="s">
        <v>443</v>
      </c>
      <c r="F58" s="56" t="s">
        <v>420</v>
      </c>
      <c r="G58" s="52" t="s">
        <v>464</v>
      </c>
      <c r="H58" s="56" t="s">
        <v>439</v>
      </c>
      <c r="I58" s="56" t="s">
        <v>423</v>
      </c>
      <c r="J58" s="57" t="s">
        <v>444</v>
      </c>
    </row>
    <row r="59" ht="47.3" customHeight="1" spans="1:10">
      <c r="A59" s="52" t="s">
        <v>58</v>
      </c>
      <c r="B59" s="23"/>
      <c r="C59" s="23"/>
      <c r="D59" s="23"/>
      <c r="E59" s="23"/>
      <c r="F59" s="23"/>
      <c r="G59" s="23"/>
      <c r="H59" s="23"/>
      <c r="I59" s="23"/>
      <c r="J59" s="23"/>
    </row>
    <row r="60" ht="86" customHeight="1" spans="1:10">
      <c r="A60" s="109" t="s">
        <v>377</v>
      </c>
      <c r="B60" s="56" t="s">
        <v>487</v>
      </c>
      <c r="C60" s="56" t="s">
        <v>417</v>
      </c>
      <c r="D60" s="56" t="s">
        <v>418</v>
      </c>
      <c r="E60" s="52" t="s">
        <v>419</v>
      </c>
      <c r="F60" s="56" t="s">
        <v>420</v>
      </c>
      <c r="G60" s="52" t="s">
        <v>488</v>
      </c>
      <c r="H60" s="56" t="s">
        <v>422</v>
      </c>
      <c r="I60" s="56" t="s">
        <v>423</v>
      </c>
      <c r="J60" s="57" t="s">
        <v>424</v>
      </c>
    </row>
    <row r="61" ht="86" customHeight="1" spans="1:10">
      <c r="A61" s="109" t="s">
        <v>377</v>
      </c>
      <c r="B61" s="56" t="s">
        <v>487</v>
      </c>
      <c r="C61" s="56" t="s">
        <v>417</v>
      </c>
      <c r="D61" s="56" t="s">
        <v>418</v>
      </c>
      <c r="E61" s="52" t="s">
        <v>425</v>
      </c>
      <c r="F61" s="56" t="s">
        <v>420</v>
      </c>
      <c r="G61" s="52" t="s">
        <v>488</v>
      </c>
      <c r="H61" s="56" t="s">
        <v>426</v>
      </c>
      <c r="I61" s="56" t="s">
        <v>423</v>
      </c>
      <c r="J61" s="57" t="s">
        <v>427</v>
      </c>
    </row>
    <row r="62" ht="86" customHeight="1" spans="1:10">
      <c r="A62" s="109" t="s">
        <v>377</v>
      </c>
      <c r="B62" s="56" t="s">
        <v>487</v>
      </c>
      <c r="C62" s="56" t="s">
        <v>417</v>
      </c>
      <c r="D62" s="56" t="s">
        <v>418</v>
      </c>
      <c r="E62" s="52" t="s">
        <v>428</v>
      </c>
      <c r="F62" s="56" t="s">
        <v>420</v>
      </c>
      <c r="G62" s="52" t="s">
        <v>429</v>
      </c>
      <c r="H62" s="56" t="s">
        <v>430</v>
      </c>
      <c r="I62" s="56" t="s">
        <v>423</v>
      </c>
      <c r="J62" s="57" t="s">
        <v>431</v>
      </c>
    </row>
    <row r="63" ht="86" customHeight="1" spans="1:10">
      <c r="A63" s="109" t="s">
        <v>377</v>
      </c>
      <c r="B63" s="56" t="s">
        <v>487</v>
      </c>
      <c r="C63" s="56" t="s">
        <v>417</v>
      </c>
      <c r="D63" s="56" t="s">
        <v>418</v>
      </c>
      <c r="E63" s="52" t="s">
        <v>432</v>
      </c>
      <c r="F63" s="56" t="s">
        <v>420</v>
      </c>
      <c r="G63" s="52" t="s">
        <v>489</v>
      </c>
      <c r="H63" s="56" t="s">
        <v>426</v>
      </c>
      <c r="I63" s="56" t="s">
        <v>423</v>
      </c>
      <c r="J63" s="57" t="s">
        <v>434</v>
      </c>
    </row>
    <row r="64" ht="86" customHeight="1" spans="1:10">
      <c r="A64" s="109" t="s">
        <v>377</v>
      </c>
      <c r="B64" s="56" t="s">
        <v>487</v>
      </c>
      <c r="C64" s="56" t="s">
        <v>435</v>
      </c>
      <c r="D64" s="56" t="s">
        <v>436</v>
      </c>
      <c r="E64" s="52" t="s">
        <v>437</v>
      </c>
      <c r="F64" s="56" t="s">
        <v>420</v>
      </c>
      <c r="G64" s="52" t="s">
        <v>433</v>
      </c>
      <c r="H64" s="56" t="s">
        <v>439</v>
      </c>
      <c r="I64" s="56" t="s">
        <v>423</v>
      </c>
      <c r="J64" s="57" t="s">
        <v>440</v>
      </c>
    </row>
    <row r="65" ht="86" customHeight="1" spans="1:10">
      <c r="A65" s="109" t="s">
        <v>377</v>
      </c>
      <c r="B65" s="56" t="s">
        <v>487</v>
      </c>
      <c r="C65" s="56" t="s">
        <v>441</v>
      </c>
      <c r="D65" s="56" t="s">
        <v>442</v>
      </c>
      <c r="E65" s="52" t="s">
        <v>443</v>
      </c>
      <c r="F65" s="56" t="s">
        <v>420</v>
      </c>
      <c r="G65" s="52" t="s">
        <v>438</v>
      </c>
      <c r="H65" s="56" t="s">
        <v>439</v>
      </c>
      <c r="I65" s="56" t="s">
        <v>423</v>
      </c>
      <c r="J65" s="57" t="s">
        <v>444</v>
      </c>
    </row>
    <row r="66" ht="47.3" customHeight="1" spans="1:10">
      <c r="A66" s="52" t="s">
        <v>60</v>
      </c>
      <c r="B66" s="23"/>
      <c r="C66" s="23"/>
      <c r="D66" s="23"/>
      <c r="E66" s="23"/>
      <c r="F66" s="23"/>
      <c r="G66" s="23"/>
      <c r="H66" s="23"/>
      <c r="I66" s="23"/>
      <c r="J66" s="23"/>
    </row>
    <row r="67" ht="57" customHeight="1" spans="1:10">
      <c r="A67" s="109" t="s">
        <v>377</v>
      </c>
      <c r="B67" s="56" t="s">
        <v>490</v>
      </c>
      <c r="C67" s="56" t="s">
        <v>417</v>
      </c>
      <c r="D67" s="56" t="s">
        <v>418</v>
      </c>
      <c r="E67" s="52" t="s">
        <v>419</v>
      </c>
      <c r="F67" s="56" t="s">
        <v>420</v>
      </c>
      <c r="G67" s="52" t="s">
        <v>481</v>
      </c>
      <c r="H67" s="56" t="s">
        <v>422</v>
      </c>
      <c r="I67" s="56" t="s">
        <v>423</v>
      </c>
      <c r="J67" s="57" t="s">
        <v>424</v>
      </c>
    </row>
    <row r="68" ht="57" customHeight="1" spans="1:10">
      <c r="A68" s="109" t="s">
        <v>377</v>
      </c>
      <c r="B68" s="56" t="s">
        <v>490</v>
      </c>
      <c r="C68" s="56" t="s">
        <v>417</v>
      </c>
      <c r="D68" s="56" t="s">
        <v>418</v>
      </c>
      <c r="E68" s="52" t="s">
        <v>449</v>
      </c>
      <c r="F68" s="56" t="s">
        <v>420</v>
      </c>
      <c r="G68" s="52" t="s">
        <v>450</v>
      </c>
      <c r="H68" s="56" t="s">
        <v>422</v>
      </c>
      <c r="I68" s="56" t="s">
        <v>423</v>
      </c>
      <c r="J68" s="57" t="s">
        <v>451</v>
      </c>
    </row>
    <row r="69" ht="57" customHeight="1" spans="1:10">
      <c r="A69" s="109" t="s">
        <v>377</v>
      </c>
      <c r="B69" s="56" t="s">
        <v>490</v>
      </c>
      <c r="C69" s="56" t="s">
        <v>417</v>
      </c>
      <c r="D69" s="56" t="s">
        <v>418</v>
      </c>
      <c r="E69" s="52" t="s">
        <v>425</v>
      </c>
      <c r="F69" s="56" t="s">
        <v>420</v>
      </c>
      <c r="G69" s="52" t="s">
        <v>481</v>
      </c>
      <c r="H69" s="56" t="s">
        <v>426</v>
      </c>
      <c r="I69" s="56" t="s">
        <v>423</v>
      </c>
      <c r="J69" s="57" t="s">
        <v>427</v>
      </c>
    </row>
    <row r="70" ht="57" customHeight="1" spans="1:10">
      <c r="A70" s="109" t="s">
        <v>377</v>
      </c>
      <c r="B70" s="56" t="s">
        <v>490</v>
      </c>
      <c r="C70" s="56" t="s">
        <v>417</v>
      </c>
      <c r="D70" s="56" t="s">
        <v>418</v>
      </c>
      <c r="E70" s="52" t="s">
        <v>428</v>
      </c>
      <c r="F70" s="56" t="s">
        <v>420</v>
      </c>
      <c r="G70" s="52" t="s">
        <v>458</v>
      </c>
      <c r="H70" s="56" t="s">
        <v>430</v>
      </c>
      <c r="I70" s="56" t="s">
        <v>423</v>
      </c>
      <c r="J70" s="57" t="s">
        <v>431</v>
      </c>
    </row>
    <row r="71" ht="57" customHeight="1" spans="1:10">
      <c r="A71" s="109" t="s">
        <v>377</v>
      </c>
      <c r="B71" s="56" t="s">
        <v>490</v>
      </c>
      <c r="C71" s="56" t="s">
        <v>417</v>
      </c>
      <c r="D71" s="56" t="s">
        <v>418</v>
      </c>
      <c r="E71" s="52" t="s">
        <v>432</v>
      </c>
      <c r="F71" s="56" t="s">
        <v>420</v>
      </c>
      <c r="G71" s="52" t="s">
        <v>491</v>
      </c>
      <c r="H71" s="56" t="s">
        <v>426</v>
      </c>
      <c r="I71" s="56" t="s">
        <v>423</v>
      </c>
      <c r="J71" s="57" t="s">
        <v>434</v>
      </c>
    </row>
    <row r="72" ht="57" customHeight="1" spans="1:10">
      <c r="A72" s="109" t="s">
        <v>377</v>
      </c>
      <c r="B72" s="56" t="s">
        <v>490</v>
      </c>
      <c r="C72" s="56" t="s">
        <v>435</v>
      </c>
      <c r="D72" s="56" t="s">
        <v>436</v>
      </c>
      <c r="E72" s="52" t="s">
        <v>437</v>
      </c>
      <c r="F72" s="56" t="s">
        <v>420</v>
      </c>
      <c r="G72" s="52" t="s">
        <v>433</v>
      </c>
      <c r="H72" s="56" t="s">
        <v>439</v>
      </c>
      <c r="I72" s="56" t="s">
        <v>423</v>
      </c>
      <c r="J72" s="57" t="s">
        <v>440</v>
      </c>
    </row>
    <row r="73" ht="57" customHeight="1" spans="1:10">
      <c r="A73" s="109" t="s">
        <v>377</v>
      </c>
      <c r="B73" s="56" t="s">
        <v>490</v>
      </c>
      <c r="C73" s="56" t="s">
        <v>441</v>
      </c>
      <c r="D73" s="56" t="s">
        <v>442</v>
      </c>
      <c r="E73" s="52" t="s">
        <v>443</v>
      </c>
      <c r="F73" s="56" t="s">
        <v>420</v>
      </c>
      <c r="G73" s="52" t="s">
        <v>438</v>
      </c>
      <c r="H73" s="56" t="s">
        <v>439</v>
      </c>
      <c r="I73" s="56" t="s">
        <v>423</v>
      </c>
      <c r="J73" s="57" t="s">
        <v>444</v>
      </c>
    </row>
    <row r="74" ht="47.3" customHeight="1" spans="1:10">
      <c r="A74" s="52" t="s">
        <v>62</v>
      </c>
      <c r="B74" s="23"/>
      <c r="C74" s="23"/>
      <c r="D74" s="23"/>
      <c r="E74" s="23"/>
      <c r="F74" s="23"/>
      <c r="G74" s="23"/>
      <c r="H74" s="23"/>
      <c r="I74" s="23"/>
      <c r="J74" s="23"/>
    </row>
    <row r="75" ht="82" customHeight="1" spans="1:10">
      <c r="A75" s="109" t="s">
        <v>377</v>
      </c>
      <c r="B75" s="56" t="s">
        <v>492</v>
      </c>
      <c r="C75" s="56" t="s">
        <v>417</v>
      </c>
      <c r="D75" s="56" t="s">
        <v>418</v>
      </c>
      <c r="E75" s="52" t="s">
        <v>425</v>
      </c>
      <c r="F75" s="56" t="s">
        <v>420</v>
      </c>
      <c r="G75" s="52" t="s">
        <v>493</v>
      </c>
      <c r="H75" s="56" t="s">
        <v>426</v>
      </c>
      <c r="I75" s="56" t="s">
        <v>423</v>
      </c>
      <c r="J75" s="57" t="s">
        <v>427</v>
      </c>
    </row>
    <row r="76" ht="82" customHeight="1" spans="1:10">
      <c r="A76" s="109" t="s">
        <v>377</v>
      </c>
      <c r="B76" s="56" t="s">
        <v>492</v>
      </c>
      <c r="C76" s="56" t="s">
        <v>417</v>
      </c>
      <c r="D76" s="56" t="s">
        <v>418</v>
      </c>
      <c r="E76" s="52" t="s">
        <v>419</v>
      </c>
      <c r="F76" s="56" t="s">
        <v>420</v>
      </c>
      <c r="G76" s="52" t="s">
        <v>493</v>
      </c>
      <c r="H76" s="56" t="s">
        <v>422</v>
      </c>
      <c r="I76" s="56" t="s">
        <v>423</v>
      </c>
      <c r="J76" s="57" t="s">
        <v>424</v>
      </c>
    </row>
    <row r="77" ht="82" customHeight="1" spans="1:10">
      <c r="A77" s="109" t="s">
        <v>377</v>
      </c>
      <c r="B77" s="56" t="s">
        <v>492</v>
      </c>
      <c r="C77" s="56" t="s">
        <v>417</v>
      </c>
      <c r="D77" s="56" t="s">
        <v>418</v>
      </c>
      <c r="E77" s="52" t="s">
        <v>428</v>
      </c>
      <c r="F77" s="56" t="s">
        <v>420</v>
      </c>
      <c r="G77" s="52" t="s">
        <v>433</v>
      </c>
      <c r="H77" s="56" t="s">
        <v>430</v>
      </c>
      <c r="I77" s="56" t="s">
        <v>423</v>
      </c>
      <c r="J77" s="57" t="s">
        <v>431</v>
      </c>
    </row>
    <row r="78" ht="82" customHeight="1" spans="1:10">
      <c r="A78" s="109" t="s">
        <v>377</v>
      </c>
      <c r="B78" s="56" t="s">
        <v>492</v>
      </c>
      <c r="C78" s="56" t="s">
        <v>435</v>
      </c>
      <c r="D78" s="56" t="s">
        <v>436</v>
      </c>
      <c r="E78" s="52" t="s">
        <v>437</v>
      </c>
      <c r="F78" s="56" t="s">
        <v>420</v>
      </c>
      <c r="G78" s="52" t="s">
        <v>438</v>
      </c>
      <c r="H78" s="56" t="s">
        <v>439</v>
      </c>
      <c r="I78" s="56" t="s">
        <v>423</v>
      </c>
      <c r="J78" s="57" t="s">
        <v>440</v>
      </c>
    </row>
    <row r="79" ht="82" customHeight="1" spans="1:10">
      <c r="A79" s="109" t="s">
        <v>377</v>
      </c>
      <c r="B79" s="56" t="s">
        <v>492</v>
      </c>
      <c r="C79" s="56" t="s">
        <v>441</v>
      </c>
      <c r="D79" s="56" t="s">
        <v>442</v>
      </c>
      <c r="E79" s="52" t="s">
        <v>443</v>
      </c>
      <c r="F79" s="56" t="s">
        <v>420</v>
      </c>
      <c r="G79" s="52" t="s">
        <v>438</v>
      </c>
      <c r="H79" s="56" t="s">
        <v>439</v>
      </c>
      <c r="I79" s="56" t="s">
        <v>423</v>
      </c>
      <c r="J79" s="57" t="s">
        <v>444</v>
      </c>
    </row>
  </sheetData>
  <mergeCells count="22">
    <mergeCell ref="A2:J2"/>
    <mergeCell ref="A3:H3"/>
    <mergeCell ref="A8:A13"/>
    <mergeCell ref="A15:A22"/>
    <mergeCell ref="A24:A30"/>
    <mergeCell ref="A32:A39"/>
    <mergeCell ref="A40:A42"/>
    <mergeCell ref="A44:A50"/>
    <mergeCell ref="A52:A58"/>
    <mergeCell ref="A60:A65"/>
    <mergeCell ref="A67:A73"/>
    <mergeCell ref="A75:A79"/>
    <mergeCell ref="B8:B13"/>
    <mergeCell ref="B15:B22"/>
    <mergeCell ref="B24:B30"/>
    <mergeCell ref="B32:B39"/>
    <mergeCell ref="B40:B42"/>
    <mergeCell ref="B44:B50"/>
    <mergeCell ref="B52:B58"/>
    <mergeCell ref="B60:B65"/>
    <mergeCell ref="B67:B73"/>
    <mergeCell ref="B75:B79"/>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7" sqref="C17"/>
    </sheetView>
  </sheetViews>
  <sheetFormatPr defaultColWidth="9.13333333333333" defaultRowHeight="14.25" customHeight="1" outlineLevelCol="5"/>
  <cols>
    <col min="1" max="1" width="29.025" customWidth="1"/>
    <col min="2" max="2" width="28.6" customWidth="1"/>
    <col min="3" max="3" width="31.6" customWidth="1"/>
    <col min="4" max="6" width="33.4583333333333" customWidth="1"/>
  </cols>
  <sheetData>
    <row r="1" ht="15.75" customHeight="1" spans="1:6">
      <c r="F1" s="58" t="s">
        <v>494</v>
      </c>
    </row>
    <row r="2" ht="28.5" customHeight="1" spans="1:6">
      <c r="A2" s="27" t="s">
        <v>495</v>
      </c>
      <c r="B2" s="27"/>
      <c r="C2" s="27"/>
      <c r="D2" s="27"/>
      <c r="E2" s="27"/>
      <c r="F2" s="27"/>
    </row>
    <row r="3" ht="15" customHeight="1" spans="1:6">
      <c r="A3" s="4" t="str">
        <f>"单位名称："&amp;"文山壮族苗族自治州审计局（汇总）"</f>
        <v>单位名称：文山壮族苗族自治州审计局（汇总）</v>
      </c>
      <c r="B3" s="105"/>
      <c r="C3" s="105"/>
      <c r="D3" s="61"/>
      <c r="E3" s="61"/>
      <c r="F3" s="106" t="s">
        <v>2</v>
      </c>
    </row>
    <row r="4" ht="18.75" customHeight="1" spans="1:6">
      <c r="A4" s="9" t="s">
        <v>150</v>
      </c>
      <c r="B4" s="9" t="s">
        <v>66</v>
      </c>
      <c r="C4" s="9" t="s">
        <v>67</v>
      </c>
      <c r="D4" s="15" t="s">
        <v>496</v>
      </c>
      <c r="E4" s="65"/>
      <c r="F4" s="65"/>
    </row>
    <row r="5" ht="30" customHeight="1" spans="1:6">
      <c r="A5" s="18"/>
      <c r="B5" s="18"/>
      <c r="C5" s="18"/>
      <c r="D5" s="15" t="s">
        <v>30</v>
      </c>
      <c r="E5" s="65" t="s">
        <v>75</v>
      </c>
      <c r="F5" s="65" t="s">
        <v>76</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7" t="s">
        <v>116</v>
      </c>
      <c r="B8" s="108"/>
      <c r="C8" s="108" t="s">
        <v>116</v>
      </c>
      <c r="D8" s="22"/>
      <c r="E8" s="22"/>
      <c r="F8" s="22"/>
    </row>
    <row r="9" customHeight="1" spans="1:6">
      <c r="A9" t="s">
        <v>497</v>
      </c>
    </row>
  </sheetData>
  <mergeCells count="6">
    <mergeCell ref="A2:F2"/>
    <mergeCell ref="D4:F4"/>
    <mergeCell ref="A8:C8"/>
    <mergeCell ref="A4:A5"/>
    <mergeCell ref="B4:B5"/>
    <mergeCell ref="C4:C5"/>
  </mergeCells>
  <pageMargins left="0.75" right="0.75" top="1" bottom="1" header="0.5" footer="0.5"/>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94"/>
  <sheetViews>
    <sheetView showZeros="0" zoomScale="80" zoomScaleNormal="80" topLeftCell="A64" workbookViewId="0">
      <selection activeCell="G17" sqref="G17:G92"/>
    </sheetView>
  </sheetViews>
  <sheetFormatPr defaultColWidth="9.13333333333333" defaultRowHeight="14.25" customHeight="1"/>
  <cols>
    <col min="1" max="1" width="39.1333333333333" customWidth="1"/>
    <col min="2" max="2" width="36.475" customWidth="1"/>
    <col min="3" max="3" width="35.2833333333333" customWidth="1"/>
    <col min="4" max="4" width="7.70833333333333" customWidth="1"/>
    <col min="5" max="5" width="10.2833333333333" customWidth="1"/>
    <col min="6" max="11" width="14.7583333333333" customWidth="1"/>
    <col min="12" max="16" width="12.575" customWidth="1"/>
    <col min="17" max="17" width="10.4166666666667" customWidth="1"/>
  </cols>
  <sheetData>
    <row r="1" ht="13.5" customHeight="1" spans="1:17">
      <c r="O1" s="47"/>
      <c r="P1" s="47"/>
      <c r="Q1" s="97" t="s">
        <v>498</v>
      </c>
    </row>
    <row r="2" ht="27.75" customHeight="1" spans="1:17">
      <c r="A2" s="59" t="s">
        <v>499</v>
      </c>
      <c r="B2" s="27"/>
      <c r="C2" s="27"/>
      <c r="D2" s="27"/>
      <c r="E2" s="27"/>
      <c r="F2" s="27"/>
      <c r="G2" s="27"/>
      <c r="H2" s="27"/>
      <c r="I2" s="27"/>
      <c r="J2" s="27"/>
      <c r="K2" s="49"/>
      <c r="L2" s="27"/>
      <c r="M2" s="27"/>
      <c r="N2" s="27"/>
      <c r="O2" s="49"/>
      <c r="P2" s="49"/>
      <c r="Q2" s="27"/>
    </row>
    <row r="3" ht="18.75" customHeight="1" spans="1:17">
      <c r="A3" s="98" t="str">
        <f>"单位名称："&amp;"文山壮族苗族自治州审计局（汇总）"</f>
        <v>单位名称：文山壮族苗族自治州审计局（汇总）</v>
      </c>
      <c r="B3" s="6"/>
      <c r="C3" s="6"/>
      <c r="D3" s="6"/>
      <c r="E3" s="6"/>
      <c r="F3" s="6"/>
      <c r="G3" s="6"/>
      <c r="H3" s="6"/>
      <c r="I3" s="6"/>
      <c r="J3" s="6"/>
      <c r="O3" s="64"/>
      <c r="P3" s="64"/>
      <c r="Q3" s="99" t="s">
        <v>141</v>
      </c>
    </row>
    <row r="4" ht="15.75" customHeight="1" spans="1:17">
      <c r="A4" s="9" t="s">
        <v>500</v>
      </c>
      <c r="B4" s="75" t="s">
        <v>501</v>
      </c>
      <c r="C4" s="75" t="s">
        <v>502</v>
      </c>
      <c r="D4" s="75" t="s">
        <v>503</v>
      </c>
      <c r="E4" s="75" t="s">
        <v>504</v>
      </c>
      <c r="F4" s="75" t="s">
        <v>505</v>
      </c>
      <c r="G4" s="76" t="s">
        <v>157</v>
      </c>
      <c r="H4" s="76"/>
      <c r="I4" s="76"/>
      <c r="J4" s="76"/>
      <c r="K4" s="77"/>
      <c r="L4" s="76"/>
      <c r="M4" s="76"/>
      <c r="N4" s="76"/>
      <c r="O4" s="78"/>
      <c r="P4" s="77"/>
      <c r="Q4" s="79"/>
    </row>
    <row r="5" ht="17.25" customHeight="1" spans="1:17">
      <c r="A5" s="14"/>
      <c r="B5" s="80"/>
      <c r="C5" s="80"/>
      <c r="D5" s="80"/>
      <c r="E5" s="80"/>
      <c r="F5" s="80"/>
      <c r="G5" s="80" t="s">
        <v>30</v>
      </c>
      <c r="H5" s="80" t="s">
        <v>33</v>
      </c>
      <c r="I5" s="80" t="s">
        <v>506</v>
      </c>
      <c r="J5" s="80" t="s">
        <v>507</v>
      </c>
      <c r="K5" s="81" t="s">
        <v>508</v>
      </c>
      <c r="L5" s="82" t="s">
        <v>509</v>
      </c>
      <c r="M5" s="82"/>
      <c r="N5" s="82"/>
      <c r="O5" s="83"/>
      <c r="P5" s="84"/>
      <c r="Q5" s="85"/>
    </row>
    <row r="6" ht="54" customHeight="1" spans="1:17">
      <c r="A6" s="17"/>
      <c r="B6" s="85"/>
      <c r="C6" s="85"/>
      <c r="D6" s="85"/>
      <c r="E6" s="85"/>
      <c r="F6" s="85"/>
      <c r="G6" s="85"/>
      <c r="H6" s="85" t="s">
        <v>32</v>
      </c>
      <c r="I6" s="85"/>
      <c r="J6" s="85"/>
      <c r="K6" s="86"/>
      <c r="L6" s="85" t="s">
        <v>32</v>
      </c>
      <c r="M6" s="85" t="s">
        <v>43</v>
      </c>
      <c r="N6" s="85" t="s">
        <v>164</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981850</v>
      </c>
      <c r="G8" s="22">
        <v>989350</v>
      </c>
      <c r="H8" s="22">
        <v>589350</v>
      </c>
      <c r="I8" s="22"/>
      <c r="J8" s="22"/>
      <c r="K8" s="22"/>
      <c r="L8" s="22">
        <v>400000</v>
      </c>
      <c r="M8" s="22"/>
      <c r="N8" s="22"/>
      <c r="O8" s="22"/>
      <c r="P8" s="22"/>
      <c r="Q8" s="22">
        <v>400000</v>
      </c>
    </row>
    <row r="9" ht="21" customHeight="1" spans="1:17">
      <c r="A9" s="92" t="s">
        <v>45</v>
      </c>
      <c r="B9" s="89"/>
      <c r="C9" s="89"/>
      <c r="D9" s="103"/>
      <c r="E9" s="104"/>
      <c r="F9" s="22">
        <v>981850</v>
      </c>
      <c r="G9" s="22">
        <v>989350</v>
      </c>
      <c r="H9" s="22">
        <v>589350</v>
      </c>
      <c r="I9" s="22"/>
      <c r="J9" s="22"/>
      <c r="K9" s="22"/>
      <c r="L9" s="22">
        <v>400000</v>
      </c>
      <c r="M9" s="22"/>
      <c r="N9" s="22"/>
      <c r="O9" s="22"/>
      <c r="P9" s="22"/>
      <c r="Q9" s="22">
        <v>400000</v>
      </c>
    </row>
    <row r="10" ht="21" customHeight="1" spans="1:17">
      <c r="A10" s="93" t="s">
        <v>377</v>
      </c>
      <c r="B10" s="89" t="s">
        <v>510</v>
      </c>
      <c r="C10" s="89" t="s">
        <v>511</v>
      </c>
      <c r="D10" s="103" t="s">
        <v>512</v>
      </c>
      <c r="E10" s="104">
        <v>1</v>
      </c>
      <c r="F10" s="22">
        <v>4000</v>
      </c>
      <c r="G10" s="22">
        <v>4000</v>
      </c>
      <c r="H10" s="22">
        <v>4000</v>
      </c>
      <c r="I10" s="22"/>
      <c r="J10" s="22"/>
      <c r="K10" s="22"/>
      <c r="L10" s="22"/>
      <c r="M10" s="22"/>
      <c r="N10" s="22"/>
      <c r="O10" s="22"/>
      <c r="P10" s="22"/>
      <c r="Q10" s="22"/>
    </row>
    <row r="11" ht="21" customHeight="1" spans="1:17">
      <c r="A11" s="93" t="s">
        <v>377</v>
      </c>
      <c r="B11" s="89" t="s">
        <v>513</v>
      </c>
      <c r="C11" s="89" t="s">
        <v>514</v>
      </c>
      <c r="D11" s="103" t="s">
        <v>512</v>
      </c>
      <c r="E11" s="104">
        <v>1</v>
      </c>
      <c r="F11" s="22">
        <v>100000</v>
      </c>
      <c r="G11" s="22">
        <v>100000</v>
      </c>
      <c r="H11" s="22">
        <v>100000</v>
      </c>
      <c r="I11" s="22"/>
      <c r="J11" s="22"/>
      <c r="K11" s="22"/>
      <c r="L11" s="22"/>
      <c r="M11" s="22"/>
      <c r="N11" s="22"/>
      <c r="O11" s="22"/>
      <c r="P11" s="22"/>
      <c r="Q11" s="22"/>
    </row>
    <row r="12" ht="21" customHeight="1" spans="1:17">
      <c r="A12" s="93" t="s">
        <v>377</v>
      </c>
      <c r="B12" s="89" t="s">
        <v>515</v>
      </c>
      <c r="C12" s="89" t="s">
        <v>514</v>
      </c>
      <c r="D12" s="103" t="s">
        <v>512</v>
      </c>
      <c r="E12" s="104">
        <v>1</v>
      </c>
      <c r="F12" s="22">
        <v>36000</v>
      </c>
      <c r="G12" s="22">
        <v>36000</v>
      </c>
      <c r="H12" s="22">
        <v>36000</v>
      </c>
      <c r="I12" s="22"/>
      <c r="J12" s="22"/>
      <c r="K12" s="22"/>
      <c r="L12" s="22"/>
      <c r="M12" s="22"/>
      <c r="N12" s="22"/>
      <c r="O12" s="22"/>
      <c r="P12" s="22"/>
      <c r="Q12" s="22"/>
    </row>
    <row r="13" ht="21" customHeight="1" spans="1:17">
      <c r="A13" s="93" t="s">
        <v>377</v>
      </c>
      <c r="B13" s="89" t="s">
        <v>516</v>
      </c>
      <c r="C13" s="89" t="s">
        <v>517</v>
      </c>
      <c r="D13" s="103" t="s">
        <v>422</v>
      </c>
      <c r="E13" s="104">
        <v>1</v>
      </c>
      <c r="F13" s="22">
        <v>3500</v>
      </c>
      <c r="G13" s="22">
        <v>3500</v>
      </c>
      <c r="H13" s="22">
        <v>3500</v>
      </c>
      <c r="I13" s="22"/>
      <c r="J13" s="22"/>
      <c r="K13" s="22"/>
      <c r="L13" s="22"/>
      <c r="M13" s="22"/>
      <c r="N13" s="22"/>
      <c r="O13" s="22"/>
      <c r="P13" s="22"/>
      <c r="Q13" s="22"/>
    </row>
    <row r="14" ht="21" customHeight="1" spans="1:17">
      <c r="A14" s="93" t="s">
        <v>377</v>
      </c>
      <c r="B14" s="89" t="s">
        <v>518</v>
      </c>
      <c r="C14" s="89" t="s">
        <v>519</v>
      </c>
      <c r="D14" s="103" t="s">
        <v>512</v>
      </c>
      <c r="E14" s="104">
        <v>8</v>
      </c>
      <c r="F14" s="22">
        <v>55200</v>
      </c>
      <c r="G14" s="22">
        <v>55200</v>
      </c>
      <c r="H14" s="22">
        <v>55200</v>
      </c>
      <c r="I14" s="22"/>
      <c r="J14" s="22"/>
      <c r="K14" s="22"/>
      <c r="L14" s="22"/>
      <c r="M14" s="22"/>
      <c r="N14" s="22"/>
      <c r="O14" s="22"/>
      <c r="P14" s="22"/>
      <c r="Q14" s="22"/>
    </row>
    <row r="15" ht="21" customHeight="1" spans="1:17">
      <c r="A15" s="93" t="s">
        <v>377</v>
      </c>
      <c r="B15" s="89" t="s">
        <v>520</v>
      </c>
      <c r="C15" s="89" t="s">
        <v>521</v>
      </c>
      <c r="D15" s="103" t="s">
        <v>522</v>
      </c>
      <c r="E15" s="104">
        <v>38</v>
      </c>
      <c r="F15" s="22">
        <v>48640</v>
      </c>
      <c r="G15" s="22">
        <v>48640</v>
      </c>
      <c r="H15" s="22">
        <v>48640</v>
      </c>
      <c r="I15" s="22"/>
      <c r="J15" s="22"/>
      <c r="K15" s="22"/>
      <c r="L15" s="22"/>
      <c r="M15" s="22"/>
      <c r="N15" s="22"/>
      <c r="O15" s="22"/>
      <c r="P15" s="22"/>
      <c r="Q15" s="22"/>
    </row>
    <row r="16" ht="21" customHeight="1" spans="1:17">
      <c r="A16" s="93" t="s">
        <v>377</v>
      </c>
      <c r="B16" s="89" t="s">
        <v>523</v>
      </c>
      <c r="C16" s="89" t="s">
        <v>521</v>
      </c>
      <c r="D16" s="103" t="s">
        <v>512</v>
      </c>
      <c r="E16" s="104">
        <v>1</v>
      </c>
      <c r="F16" s="22">
        <v>2000</v>
      </c>
      <c r="G16" s="22">
        <v>2000</v>
      </c>
      <c r="H16" s="22">
        <v>2000</v>
      </c>
      <c r="I16" s="22"/>
      <c r="J16" s="22"/>
      <c r="K16" s="22"/>
      <c r="L16" s="22"/>
      <c r="M16" s="22"/>
      <c r="N16" s="22"/>
      <c r="O16" s="22"/>
      <c r="P16" s="22"/>
      <c r="Q16" s="22"/>
    </row>
    <row r="17" ht="21" customHeight="1" spans="1:17">
      <c r="A17" s="93" t="s">
        <v>377</v>
      </c>
      <c r="B17" s="89" t="s">
        <v>524</v>
      </c>
      <c r="C17" s="89" t="s">
        <v>525</v>
      </c>
      <c r="D17" s="103" t="s">
        <v>526</v>
      </c>
      <c r="E17" s="104">
        <v>1</v>
      </c>
      <c r="F17" s="22">
        <v>400000</v>
      </c>
      <c r="G17" s="22">
        <v>400000</v>
      </c>
      <c r="H17" s="22"/>
      <c r="I17" s="22"/>
      <c r="J17" s="22"/>
      <c r="K17" s="22"/>
      <c r="L17" s="22">
        <v>400000</v>
      </c>
      <c r="M17" s="22"/>
      <c r="N17" s="22"/>
      <c r="O17" s="22"/>
      <c r="P17" s="22"/>
      <c r="Q17" s="22">
        <v>400000</v>
      </c>
    </row>
    <row r="18" ht="21" customHeight="1" spans="1:17">
      <c r="A18" s="93" t="s">
        <v>377</v>
      </c>
      <c r="B18" s="89" t="s">
        <v>527</v>
      </c>
      <c r="C18" s="89" t="s">
        <v>528</v>
      </c>
      <c r="D18" s="103" t="s">
        <v>512</v>
      </c>
      <c r="E18" s="104">
        <v>30</v>
      </c>
      <c r="F18" s="22">
        <v>177000</v>
      </c>
      <c r="G18" s="22">
        <v>177000</v>
      </c>
      <c r="H18" s="22">
        <v>177000</v>
      </c>
      <c r="I18" s="22"/>
      <c r="J18" s="22"/>
      <c r="K18" s="22"/>
      <c r="L18" s="22"/>
      <c r="M18" s="22"/>
      <c r="N18" s="22"/>
      <c r="O18" s="22"/>
      <c r="P18" s="22"/>
      <c r="Q18" s="22"/>
    </row>
    <row r="19" ht="21" customHeight="1" spans="1:17">
      <c r="A19" s="93" t="s">
        <v>377</v>
      </c>
      <c r="B19" s="89" t="s">
        <v>314</v>
      </c>
      <c r="C19" s="89" t="s">
        <v>529</v>
      </c>
      <c r="D19" s="103" t="s">
        <v>455</v>
      </c>
      <c r="E19" s="104">
        <v>1</v>
      </c>
      <c r="F19" s="22">
        <v>20000</v>
      </c>
      <c r="G19" s="22">
        <v>20000</v>
      </c>
      <c r="H19" s="22">
        <v>20000</v>
      </c>
      <c r="I19" s="22"/>
      <c r="J19" s="22"/>
      <c r="K19" s="22"/>
      <c r="L19" s="22"/>
      <c r="M19" s="22"/>
      <c r="N19" s="22"/>
      <c r="O19" s="22"/>
      <c r="P19" s="22"/>
      <c r="Q19" s="22"/>
    </row>
    <row r="20" ht="21" customHeight="1" spans="1:17">
      <c r="A20" s="93" t="s">
        <v>186</v>
      </c>
      <c r="B20" s="89" t="s">
        <v>530</v>
      </c>
      <c r="C20" s="89" t="s">
        <v>531</v>
      </c>
      <c r="D20" s="103" t="s">
        <v>532</v>
      </c>
      <c r="E20" s="104">
        <v>1</v>
      </c>
      <c r="F20" s="22"/>
      <c r="G20" s="22">
        <v>5000</v>
      </c>
      <c r="H20" s="22">
        <v>5000</v>
      </c>
      <c r="I20" s="22"/>
      <c r="J20" s="22"/>
      <c r="K20" s="22"/>
      <c r="L20" s="22"/>
      <c r="M20" s="22"/>
      <c r="N20" s="22"/>
      <c r="O20" s="22"/>
      <c r="P20" s="22"/>
      <c r="Q20" s="22"/>
    </row>
    <row r="21" ht="21" customHeight="1" spans="1:17">
      <c r="A21" s="93" t="s">
        <v>186</v>
      </c>
      <c r="B21" s="89" t="s">
        <v>533</v>
      </c>
      <c r="C21" s="89" t="s">
        <v>534</v>
      </c>
      <c r="D21" s="103" t="s">
        <v>532</v>
      </c>
      <c r="E21" s="104">
        <v>3</v>
      </c>
      <c r="F21" s="22">
        <v>44610</v>
      </c>
      <c r="G21" s="22">
        <v>44610</v>
      </c>
      <c r="H21" s="22">
        <v>44610</v>
      </c>
      <c r="I21" s="22"/>
      <c r="J21" s="22"/>
      <c r="K21" s="22"/>
      <c r="L21" s="22"/>
      <c r="M21" s="22"/>
      <c r="N21" s="22"/>
      <c r="O21" s="22"/>
      <c r="P21" s="22"/>
      <c r="Q21" s="22"/>
    </row>
    <row r="22" ht="21" customHeight="1" spans="1:17">
      <c r="A22" s="93" t="s">
        <v>186</v>
      </c>
      <c r="B22" s="89" t="s">
        <v>535</v>
      </c>
      <c r="C22" s="89" t="s">
        <v>536</v>
      </c>
      <c r="D22" s="103" t="s">
        <v>532</v>
      </c>
      <c r="E22" s="104">
        <v>1</v>
      </c>
      <c r="F22" s="22"/>
      <c r="G22" s="22">
        <v>2500</v>
      </c>
      <c r="H22" s="22">
        <v>2500</v>
      </c>
      <c r="I22" s="22"/>
      <c r="J22" s="22"/>
      <c r="K22" s="22"/>
      <c r="L22" s="22"/>
      <c r="M22" s="22"/>
      <c r="N22" s="22"/>
      <c r="O22" s="22"/>
      <c r="P22" s="22"/>
      <c r="Q22" s="22"/>
    </row>
    <row r="23" ht="21" customHeight="1" spans="1:17">
      <c r="A23" s="93" t="s">
        <v>199</v>
      </c>
      <c r="B23" s="89" t="s">
        <v>537</v>
      </c>
      <c r="C23" s="89" t="s">
        <v>538</v>
      </c>
      <c r="D23" s="103" t="s">
        <v>539</v>
      </c>
      <c r="E23" s="104">
        <v>800</v>
      </c>
      <c r="F23" s="22">
        <v>22000</v>
      </c>
      <c r="G23" s="22">
        <v>22000</v>
      </c>
      <c r="H23" s="22">
        <v>22000</v>
      </c>
      <c r="I23" s="22"/>
      <c r="J23" s="22"/>
      <c r="K23" s="22"/>
      <c r="L23" s="22"/>
      <c r="M23" s="22"/>
      <c r="N23" s="22"/>
      <c r="O23" s="22"/>
      <c r="P23" s="22"/>
      <c r="Q23" s="22"/>
    </row>
    <row r="24" ht="21" customHeight="1" spans="1:17">
      <c r="A24" s="93" t="s">
        <v>199</v>
      </c>
      <c r="B24" s="89" t="s">
        <v>540</v>
      </c>
      <c r="C24" s="89" t="s">
        <v>541</v>
      </c>
      <c r="D24" s="103" t="s">
        <v>455</v>
      </c>
      <c r="E24" s="104">
        <v>1</v>
      </c>
      <c r="F24" s="22">
        <v>68900</v>
      </c>
      <c r="G24" s="22">
        <v>68900</v>
      </c>
      <c r="H24" s="22">
        <v>68900</v>
      </c>
      <c r="I24" s="22"/>
      <c r="J24" s="22"/>
      <c r="K24" s="22"/>
      <c r="L24" s="22"/>
      <c r="M24" s="22"/>
      <c r="N24" s="22"/>
      <c r="O24" s="22"/>
      <c r="P24" s="22"/>
      <c r="Q24" s="22"/>
    </row>
    <row r="25" ht="21" customHeight="1" spans="1:17">
      <c r="A25" s="88" t="s">
        <v>48</v>
      </c>
      <c r="B25" s="23"/>
      <c r="C25" s="23"/>
      <c r="D25" s="23"/>
      <c r="E25" s="23"/>
      <c r="F25" s="22">
        <v>514474</v>
      </c>
      <c r="G25" s="22">
        <v>521674</v>
      </c>
      <c r="H25" s="22">
        <v>21674</v>
      </c>
      <c r="I25" s="22"/>
      <c r="J25" s="22"/>
      <c r="K25" s="22"/>
      <c r="L25" s="22">
        <v>500000</v>
      </c>
      <c r="M25" s="22"/>
      <c r="N25" s="22"/>
      <c r="O25" s="22"/>
      <c r="P25" s="22"/>
      <c r="Q25" s="22">
        <v>500000</v>
      </c>
    </row>
    <row r="26" ht="21" customHeight="1" spans="1:17">
      <c r="A26" s="92" t="s">
        <v>377</v>
      </c>
      <c r="B26" s="89" t="s">
        <v>542</v>
      </c>
      <c r="C26" s="89" t="s">
        <v>525</v>
      </c>
      <c r="D26" s="103" t="s">
        <v>422</v>
      </c>
      <c r="E26" s="104">
        <v>1</v>
      </c>
      <c r="F26" s="22">
        <v>500000</v>
      </c>
      <c r="G26" s="22">
        <v>500000</v>
      </c>
      <c r="H26" s="22"/>
      <c r="I26" s="22"/>
      <c r="J26" s="22"/>
      <c r="K26" s="22"/>
      <c r="L26" s="22">
        <v>500000</v>
      </c>
      <c r="M26" s="22"/>
      <c r="N26" s="22"/>
      <c r="O26" s="22"/>
      <c r="P26" s="22"/>
      <c r="Q26" s="22">
        <v>500000</v>
      </c>
    </row>
    <row r="27" ht="21" customHeight="1" spans="1:17">
      <c r="A27" s="92" t="s">
        <v>186</v>
      </c>
      <c r="B27" s="89" t="s">
        <v>543</v>
      </c>
      <c r="C27" s="89" t="s">
        <v>531</v>
      </c>
      <c r="D27" s="103" t="s">
        <v>532</v>
      </c>
      <c r="E27" s="104">
        <v>1</v>
      </c>
      <c r="F27" s="22"/>
      <c r="G27" s="22">
        <v>5000</v>
      </c>
      <c r="H27" s="22">
        <v>5000</v>
      </c>
      <c r="I27" s="22"/>
      <c r="J27" s="22"/>
      <c r="K27" s="22"/>
      <c r="L27" s="22"/>
      <c r="M27" s="22"/>
      <c r="N27" s="22"/>
      <c r="O27" s="22"/>
      <c r="P27" s="22"/>
      <c r="Q27" s="22"/>
    </row>
    <row r="28" ht="21" customHeight="1" spans="1:17">
      <c r="A28" s="92" t="s">
        <v>186</v>
      </c>
      <c r="B28" s="89" t="s">
        <v>544</v>
      </c>
      <c r="C28" s="89" t="s">
        <v>534</v>
      </c>
      <c r="D28" s="103" t="s">
        <v>532</v>
      </c>
      <c r="E28" s="104">
        <v>1</v>
      </c>
      <c r="F28" s="22">
        <v>11000</v>
      </c>
      <c r="G28" s="22">
        <v>11000</v>
      </c>
      <c r="H28" s="22">
        <v>11000</v>
      </c>
      <c r="I28" s="22"/>
      <c r="J28" s="22"/>
      <c r="K28" s="22"/>
      <c r="L28" s="22"/>
      <c r="M28" s="22"/>
      <c r="N28" s="22"/>
      <c r="O28" s="22"/>
      <c r="P28" s="22"/>
      <c r="Q28" s="22"/>
    </row>
    <row r="29" ht="21" customHeight="1" spans="1:17">
      <c r="A29" s="92" t="s">
        <v>186</v>
      </c>
      <c r="B29" s="89" t="s">
        <v>545</v>
      </c>
      <c r="C29" s="89" t="s">
        <v>536</v>
      </c>
      <c r="D29" s="103" t="s">
        <v>532</v>
      </c>
      <c r="E29" s="104">
        <v>1</v>
      </c>
      <c r="F29" s="22"/>
      <c r="G29" s="22">
        <v>2200</v>
      </c>
      <c r="H29" s="22">
        <v>2200</v>
      </c>
      <c r="I29" s="22"/>
      <c r="J29" s="22"/>
      <c r="K29" s="22"/>
      <c r="L29" s="22"/>
      <c r="M29" s="22"/>
      <c r="N29" s="22"/>
      <c r="O29" s="22"/>
      <c r="P29" s="22"/>
      <c r="Q29" s="22"/>
    </row>
    <row r="30" ht="21" customHeight="1" spans="1:17">
      <c r="A30" s="92" t="s">
        <v>199</v>
      </c>
      <c r="B30" s="89" t="s">
        <v>537</v>
      </c>
      <c r="C30" s="89" t="s">
        <v>538</v>
      </c>
      <c r="D30" s="103" t="s">
        <v>546</v>
      </c>
      <c r="E30" s="104">
        <v>120</v>
      </c>
      <c r="F30" s="22">
        <v>3474</v>
      </c>
      <c r="G30" s="22">
        <v>3474</v>
      </c>
      <c r="H30" s="22">
        <v>3474</v>
      </c>
      <c r="I30" s="22"/>
      <c r="J30" s="22"/>
      <c r="K30" s="22"/>
      <c r="L30" s="22"/>
      <c r="M30" s="22"/>
      <c r="N30" s="22"/>
      <c r="O30" s="22"/>
      <c r="P30" s="22"/>
      <c r="Q30" s="22"/>
    </row>
    <row r="31" ht="21" customHeight="1" spans="1:17">
      <c r="A31" s="88" t="s">
        <v>50</v>
      </c>
      <c r="B31" s="23"/>
      <c r="C31" s="23"/>
      <c r="D31" s="23"/>
      <c r="E31" s="23"/>
      <c r="F31" s="22">
        <v>1010976.23</v>
      </c>
      <c r="G31" s="22">
        <v>1019076.23</v>
      </c>
      <c r="H31" s="22">
        <v>19076.23</v>
      </c>
      <c r="I31" s="22"/>
      <c r="J31" s="22"/>
      <c r="K31" s="22"/>
      <c r="L31" s="22">
        <v>1000000</v>
      </c>
      <c r="M31" s="22"/>
      <c r="N31" s="22"/>
      <c r="O31" s="22"/>
      <c r="P31" s="22"/>
      <c r="Q31" s="22">
        <v>1000000</v>
      </c>
    </row>
    <row r="32" ht="21" customHeight="1" spans="1:17">
      <c r="A32" s="92" t="s">
        <v>377</v>
      </c>
      <c r="B32" s="89" t="s">
        <v>547</v>
      </c>
      <c r="C32" s="89" t="s">
        <v>525</v>
      </c>
      <c r="D32" s="103" t="s">
        <v>532</v>
      </c>
      <c r="E32" s="104">
        <v>1</v>
      </c>
      <c r="F32" s="22">
        <v>1000000</v>
      </c>
      <c r="G32" s="22">
        <v>1000000</v>
      </c>
      <c r="H32" s="22"/>
      <c r="I32" s="22"/>
      <c r="J32" s="22"/>
      <c r="K32" s="22"/>
      <c r="L32" s="22">
        <v>1000000</v>
      </c>
      <c r="M32" s="22"/>
      <c r="N32" s="22"/>
      <c r="O32" s="22"/>
      <c r="P32" s="22"/>
      <c r="Q32" s="22">
        <v>1000000</v>
      </c>
    </row>
    <row r="33" ht="21" customHeight="1" spans="1:17">
      <c r="A33" s="92" t="s">
        <v>186</v>
      </c>
      <c r="B33" s="89" t="s">
        <v>548</v>
      </c>
      <c r="C33" s="89" t="s">
        <v>531</v>
      </c>
      <c r="D33" s="103" t="s">
        <v>532</v>
      </c>
      <c r="E33" s="104">
        <v>1</v>
      </c>
      <c r="F33" s="22"/>
      <c r="G33" s="22">
        <v>6000</v>
      </c>
      <c r="H33" s="22">
        <v>6000</v>
      </c>
      <c r="I33" s="22"/>
      <c r="J33" s="22"/>
      <c r="K33" s="22"/>
      <c r="L33" s="22"/>
      <c r="M33" s="22"/>
      <c r="N33" s="22"/>
      <c r="O33" s="22"/>
      <c r="P33" s="22"/>
      <c r="Q33" s="22"/>
    </row>
    <row r="34" ht="21" customHeight="1" spans="1:17">
      <c r="A34" s="92" t="s">
        <v>186</v>
      </c>
      <c r="B34" s="89" t="s">
        <v>549</v>
      </c>
      <c r="C34" s="89" t="s">
        <v>534</v>
      </c>
      <c r="D34" s="103" t="s">
        <v>532</v>
      </c>
      <c r="E34" s="104">
        <v>1</v>
      </c>
      <c r="F34" s="22">
        <v>10976.23</v>
      </c>
      <c r="G34" s="22">
        <v>10976.23</v>
      </c>
      <c r="H34" s="22">
        <v>10976.23</v>
      </c>
      <c r="I34" s="22"/>
      <c r="J34" s="22"/>
      <c r="K34" s="22"/>
      <c r="L34" s="22"/>
      <c r="M34" s="22"/>
      <c r="N34" s="22"/>
      <c r="O34" s="22"/>
      <c r="P34" s="22"/>
      <c r="Q34" s="22"/>
    </row>
    <row r="35" ht="21" customHeight="1" spans="1:17">
      <c r="A35" s="92" t="s">
        <v>186</v>
      </c>
      <c r="B35" s="89" t="s">
        <v>550</v>
      </c>
      <c r="C35" s="89" t="s">
        <v>536</v>
      </c>
      <c r="D35" s="103" t="s">
        <v>532</v>
      </c>
      <c r="E35" s="104">
        <v>1</v>
      </c>
      <c r="F35" s="22"/>
      <c r="G35" s="22">
        <v>2100</v>
      </c>
      <c r="H35" s="22">
        <v>2100</v>
      </c>
      <c r="I35" s="22"/>
      <c r="J35" s="22"/>
      <c r="K35" s="22"/>
      <c r="L35" s="22"/>
      <c r="M35" s="22"/>
      <c r="N35" s="22"/>
      <c r="O35" s="22"/>
      <c r="P35" s="22"/>
      <c r="Q35" s="22"/>
    </row>
    <row r="36" ht="21" customHeight="1" spans="1:17">
      <c r="A36" s="88" t="s">
        <v>52</v>
      </c>
      <c r="B36" s="23"/>
      <c r="C36" s="23"/>
      <c r="D36" s="23"/>
      <c r="E36" s="23"/>
      <c r="F36" s="22">
        <v>658220</v>
      </c>
      <c r="G36" s="22">
        <v>672720</v>
      </c>
      <c r="H36" s="22">
        <v>172720</v>
      </c>
      <c r="I36" s="22"/>
      <c r="J36" s="22"/>
      <c r="K36" s="22"/>
      <c r="L36" s="22">
        <v>500000</v>
      </c>
      <c r="M36" s="22"/>
      <c r="N36" s="22"/>
      <c r="O36" s="22"/>
      <c r="P36" s="22"/>
      <c r="Q36" s="22">
        <v>500000</v>
      </c>
    </row>
    <row r="37" ht="21" customHeight="1" spans="1:17">
      <c r="A37" s="92" t="s">
        <v>377</v>
      </c>
      <c r="B37" s="89" t="s">
        <v>551</v>
      </c>
      <c r="C37" s="89" t="s">
        <v>552</v>
      </c>
      <c r="D37" s="103" t="s">
        <v>539</v>
      </c>
      <c r="E37" s="104">
        <v>6</v>
      </c>
      <c r="F37" s="22">
        <v>1800</v>
      </c>
      <c r="G37" s="22">
        <v>1800</v>
      </c>
      <c r="H37" s="22">
        <v>1800</v>
      </c>
      <c r="I37" s="22"/>
      <c r="J37" s="22"/>
      <c r="K37" s="22"/>
      <c r="L37" s="22"/>
      <c r="M37" s="22"/>
      <c r="N37" s="22"/>
      <c r="O37" s="22"/>
      <c r="P37" s="22"/>
      <c r="Q37" s="22"/>
    </row>
    <row r="38" ht="21" customHeight="1" spans="1:17">
      <c r="A38" s="92" t="s">
        <v>377</v>
      </c>
      <c r="B38" s="89" t="s">
        <v>553</v>
      </c>
      <c r="C38" s="89" t="s">
        <v>521</v>
      </c>
      <c r="D38" s="103" t="s">
        <v>522</v>
      </c>
      <c r="E38" s="104">
        <v>9</v>
      </c>
      <c r="F38" s="22">
        <v>11700</v>
      </c>
      <c r="G38" s="22">
        <v>11700</v>
      </c>
      <c r="H38" s="22">
        <v>11700</v>
      </c>
      <c r="I38" s="22"/>
      <c r="J38" s="22"/>
      <c r="K38" s="22"/>
      <c r="L38" s="22"/>
      <c r="M38" s="22"/>
      <c r="N38" s="22"/>
      <c r="O38" s="22"/>
      <c r="P38" s="22"/>
      <c r="Q38" s="22"/>
    </row>
    <row r="39" ht="21" customHeight="1" spans="1:17">
      <c r="A39" s="92" t="s">
        <v>377</v>
      </c>
      <c r="B39" s="89" t="s">
        <v>554</v>
      </c>
      <c r="C39" s="89" t="s">
        <v>525</v>
      </c>
      <c r="D39" s="103" t="s">
        <v>532</v>
      </c>
      <c r="E39" s="104">
        <v>1</v>
      </c>
      <c r="F39" s="22">
        <v>500000</v>
      </c>
      <c r="G39" s="22">
        <v>500000</v>
      </c>
      <c r="H39" s="22"/>
      <c r="I39" s="22"/>
      <c r="J39" s="22"/>
      <c r="K39" s="22"/>
      <c r="L39" s="22">
        <v>500000</v>
      </c>
      <c r="M39" s="22"/>
      <c r="N39" s="22"/>
      <c r="O39" s="22"/>
      <c r="P39" s="22"/>
      <c r="Q39" s="22">
        <v>500000</v>
      </c>
    </row>
    <row r="40" ht="21" customHeight="1" spans="1:17">
      <c r="A40" s="92" t="s">
        <v>377</v>
      </c>
      <c r="B40" s="89" t="s">
        <v>555</v>
      </c>
      <c r="C40" s="89" t="s">
        <v>525</v>
      </c>
      <c r="D40" s="103" t="s">
        <v>532</v>
      </c>
      <c r="E40" s="104">
        <v>1</v>
      </c>
      <c r="F40" s="22">
        <v>68000</v>
      </c>
      <c r="G40" s="22">
        <v>68000</v>
      </c>
      <c r="H40" s="22">
        <v>68000</v>
      </c>
      <c r="I40" s="22"/>
      <c r="J40" s="22"/>
      <c r="K40" s="22"/>
      <c r="L40" s="22"/>
      <c r="M40" s="22"/>
      <c r="N40" s="22"/>
      <c r="O40" s="22"/>
      <c r="P40" s="22"/>
      <c r="Q40" s="22"/>
    </row>
    <row r="41" ht="21" customHeight="1" spans="1:17">
      <c r="A41" s="92" t="s">
        <v>377</v>
      </c>
      <c r="B41" s="89" t="s">
        <v>527</v>
      </c>
      <c r="C41" s="89" t="s">
        <v>528</v>
      </c>
      <c r="D41" s="103" t="s">
        <v>512</v>
      </c>
      <c r="E41" s="104">
        <v>9</v>
      </c>
      <c r="F41" s="22">
        <v>54000</v>
      </c>
      <c r="G41" s="22">
        <v>54000</v>
      </c>
      <c r="H41" s="22">
        <v>54000</v>
      </c>
      <c r="I41" s="22"/>
      <c r="J41" s="22"/>
      <c r="K41" s="22"/>
      <c r="L41" s="22"/>
      <c r="M41" s="22"/>
      <c r="N41" s="22"/>
      <c r="O41" s="22"/>
      <c r="P41" s="22"/>
      <c r="Q41" s="22"/>
    </row>
    <row r="42" ht="21" customHeight="1" spans="1:17">
      <c r="A42" s="92" t="s">
        <v>186</v>
      </c>
      <c r="B42" s="89" t="s">
        <v>556</v>
      </c>
      <c r="C42" s="89" t="s">
        <v>531</v>
      </c>
      <c r="D42" s="103" t="s">
        <v>532</v>
      </c>
      <c r="E42" s="104">
        <v>1</v>
      </c>
      <c r="F42" s="22"/>
      <c r="G42" s="22">
        <v>10000</v>
      </c>
      <c r="H42" s="22">
        <v>10000</v>
      </c>
      <c r="I42" s="22"/>
      <c r="J42" s="22"/>
      <c r="K42" s="22"/>
      <c r="L42" s="22"/>
      <c r="M42" s="22"/>
      <c r="N42" s="22"/>
      <c r="O42" s="22"/>
      <c r="P42" s="22"/>
      <c r="Q42" s="22"/>
    </row>
    <row r="43" ht="21" customHeight="1" spans="1:17">
      <c r="A43" s="92" t="s">
        <v>186</v>
      </c>
      <c r="B43" s="89" t="s">
        <v>557</v>
      </c>
      <c r="C43" s="89" t="s">
        <v>534</v>
      </c>
      <c r="D43" s="103" t="s">
        <v>532</v>
      </c>
      <c r="E43" s="104">
        <v>1</v>
      </c>
      <c r="F43" s="22">
        <v>19000</v>
      </c>
      <c r="G43" s="22">
        <v>19000</v>
      </c>
      <c r="H43" s="22">
        <v>19000</v>
      </c>
      <c r="I43" s="22"/>
      <c r="J43" s="22"/>
      <c r="K43" s="22"/>
      <c r="L43" s="22"/>
      <c r="M43" s="22"/>
      <c r="N43" s="22"/>
      <c r="O43" s="22"/>
      <c r="P43" s="22"/>
      <c r="Q43" s="22"/>
    </row>
    <row r="44" ht="21" customHeight="1" spans="1:17">
      <c r="A44" s="92" t="s">
        <v>186</v>
      </c>
      <c r="B44" s="89" t="s">
        <v>558</v>
      </c>
      <c r="C44" s="89" t="s">
        <v>536</v>
      </c>
      <c r="D44" s="103" t="s">
        <v>532</v>
      </c>
      <c r="E44" s="104">
        <v>1</v>
      </c>
      <c r="F44" s="22"/>
      <c r="G44" s="22">
        <v>4500</v>
      </c>
      <c r="H44" s="22">
        <v>4500</v>
      </c>
      <c r="I44" s="22"/>
      <c r="J44" s="22"/>
      <c r="K44" s="22"/>
      <c r="L44" s="22"/>
      <c r="M44" s="22"/>
      <c r="N44" s="22"/>
      <c r="O44" s="22"/>
      <c r="P44" s="22"/>
      <c r="Q44" s="22"/>
    </row>
    <row r="45" ht="21" customHeight="1" spans="1:17">
      <c r="A45" s="92" t="s">
        <v>199</v>
      </c>
      <c r="B45" s="89" t="s">
        <v>537</v>
      </c>
      <c r="C45" s="89" t="s">
        <v>538</v>
      </c>
      <c r="D45" s="103" t="s">
        <v>546</v>
      </c>
      <c r="E45" s="104">
        <v>120</v>
      </c>
      <c r="F45" s="22">
        <v>3720</v>
      </c>
      <c r="G45" s="22">
        <v>3720</v>
      </c>
      <c r="H45" s="22">
        <v>3720</v>
      </c>
      <c r="I45" s="22"/>
      <c r="J45" s="22"/>
      <c r="K45" s="22"/>
      <c r="L45" s="22"/>
      <c r="M45" s="22"/>
      <c r="N45" s="22"/>
      <c r="O45" s="22"/>
      <c r="P45" s="22"/>
      <c r="Q45" s="22"/>
    </row>
    <row r="46" ht="21" customHeight="1" spans="1:17">
      <c r="A46" s="88" t="s">
        <v>54</v>
      </c>
      <c r="B46" s="23"/>
      <c r="C46" s="23"/>
      <c r="D46" s="23"/>
      <c r="E46" s="23"/>
      <c r="F46" s="22">
        <v>333240</v>
      </c>
      <c r="G46" s="22">
        <v>346932.64</v>
      </c>
      <c r="H46" s="22">
        <v>346932.64</v>
      </c>
      <c r="I46" s="22"/>
      <c r="J46" s="22"/>
      <c r="K46" s="22"/>
      <c r="L46" s="22"/>
      <c r="M46" s="22"/>
      <c r="N46" s="22"/>
      <c r="O46" s="22"/>
      <c r="P46" s="22"/>
      <c r="Q46" s="22"/>
    </row>
    <row r="47" ht="21" customHeight="1" spans="1:17">
      <c r="A47" s="92" t="s">
        <v>377</v>
      </c>
      <c r="B47" s="89" t="s">
        <v>559</v>
      </c>
      <c r="C47" s="89" t="s">
        <v>525</v>
      </c>
      <c r="D47" s="103" t="s">
        <v>455</v>
      </c>
      <c r="E47" s="104">
        <v>2</v>
      </c>
      <c r="F47" s="22">
        <v>105000</v>
      </c>
      <c r="G47" s="22">
        <v>105000</v>
      </c>
      <c r="H47" s="22">
        <v>105000</v>
      </c>
      <c r="I47" s="22"/>
      <c r="J47" s="22"/>
      <c r="K47" s="22"/>
      <c r="L47" s="22"/>
      <c r="M47" s="22"/>
      <c r="N47" s="22"/>
      <c r="O47" s="22"/>
      <c r="P47" s="22"/>
      <c r="Q47" s="22"/>
    </row>
    <row r="48" ht="21" customHeight="1" spans="1:17">
      <c r="A48" s="92" t="s">
        <v>377</v>
      </c>
      <c r="B48" s="89" t="s">
        <v>560</v>
      </c>
      <c r="C48" s="89" t="s">
        <v>525</v>
      </c>
      <c r="D48" s="103" t="s">
        <v>455</v>
      </c>
      <c r="E48" s="104">
        <v>3</v>
      </c>
      <c r="F48" s="22">
        <v>150000</v>
      </c>
      <c r="G48" s="22">
        <v>150000</v>
      </c>
      <c r="H48" s="22">
        <v>150000</v>
      </c>
      <c r="I48" s="22"/>
      <c r="J48" s="22"/>
      <c r="K48" s="22"/>
      <c r="L48" s="22"/>
      <c r="M48" s="22"/>
      <c r="N48" s="22"/>
      <c r="O48" s="22"/>
      <c r="P48" s="22"/>
      <c r="Q48" s="22"/>
    </row>
    <row r="49" ht="21" customHeight="1" spans="1:17">
      <c r="A49" s="92" t="s">
        <v>377</v>
      </c>
      <c r="B49" s="89" t="s">
        <v>527</v>
      </c>
      <c r="C49" s="89" t="s">
        <v>528</v>
      </c>
      <c r="D49" s="103" t="s">
        <v>512</v>
      </c>
      <c r="E49" s="104">
        <v>8</v>
      </c>
      <c r="F49" s="22">
        <v>48000</v>
      </c>
      <c r="G49" s="22">
        <v>48000</v>
      </c>
      <c r="H49" s="22">
        <v>48000</v>
      </c>
      <c r="I49" s="22"/>
      <c r="J49" s="22"/>
      <c r="K49" s="22"/>
      <c r="L49" s="22"/>
      <c r="M49" s="22"/>
      <c r="N49" s="22"/>
      <c r="O49" s="22"/>
      <c r="P49" s="22"/>
      <c r="Q49" s="22"/>
    </row>
    <row r="50" ht="21" customHeight="1" spans="1:17">
      <c r="A50" s="92" t="s">
        <v>377</v>
      </c>
      <c r="B50" s="89" t="s">
        <v>561</v>
      </c>
      <c r="C50" s="89" t="s">
        <v>562</v>
      </c>
      <c r="D50" s="103" t="s">
        <v>522</v>
      </c>
      <c r="E50" s="104">
        <v>8</v>
      </c>
      <c r="F50" s="22">
        <v>10240</v>
      </c>
      <c r="G50" s="22">
        <v>10240</v>
      </c>
      <c r="H50" s="22">
        <v>10240</v>
      </c>
      <c r="I50" s="22"/>
      <c r="J50" s="22"/>
      <c r="K50" s="22"/>
      <c r="L50" s="22"/>
      <c r="M50" s="22"/>
      <c r="N50" s="22"/>
      <c r="O50" s="22"/>
      <c r="P50" s="22"/>
      <c r="Q50" s="22"/>
    </row>
    <row r="51" ht="21" customHeight="1" spans="1:17">
      <c r="A51" s="92" t="s">
        <v>186</v>
      </c>
      <c r="B51" s="89" t="s">
        <v>543</v>
      </c>
      <c r="C51" s="89" t="s">
        <v>531</v>
      </c>
      <c r="D51" s="103" t="s">
        <v>532</v>
      </c>
      <c r="E51" s="104">
        <v>1</v>
      </c>
      <c r="F51" s="22"/>
      <c r="G51" s="22">
        <v>10000</v>
      </c>
      <c r="H51" s="22">
        <v>10000</v>
      </c>
      <c r="I51" s="22"/>
      <c r="J51" s="22"/>
      <c r="K51" s="22"/>
      <c r="L51" s="22"/>
      <c r="M51" s="22"/>
      <c r="N51" s="22"/>
      <c r="O51" s="22"/>
      <c r="P51" s="22"/>
      <c r="Q51" s="22"/>
    </row>
    <row r="52" ht="21" customHeight="1" spans="1:17">
      <c r="A52" s="92" t="s">
        <v>186</v>
      </c>
      <c r="B52" s="89" t="s">
        <v>544</v>
      </c>
      <c r="C52" s="89" t="s">
        <v>534</v>
      </c>
      <c r="D52" s="103" t="s">
        <v>532</v>
      </c>
      <c r="E52" s="104">
        <v>1</v>
      </c>
      <c r="F52" s="22">
        <v>20000</v>
      </c>
      <c r="G52" s="22">
        <v>20000</v>
      </c>
      <c r="H52" s="22">
        <v>20000</v>
      </c>
      <c r="I52" s="22"/>
      <c r="J52" s="22"/>
      <c r="K52" s="22"/>
      <c r="L52" s="22"/>
      <c r="M52" s="22"/>
      <c r="N52" s="22"/>
      <c r="O52" s="22"/>
      <c r="P52" s="22"/>
      <c r="Q52" s="22"/>
    </row>
    <row r="53" ht="21" customHeight="1" spans="1:17">
      <c r="A53" s="92" t="s">
        <v>186</v>
      </c>
      <c r="B53" s="89" t="s">
        <v>545</v>
      </c>
      <c r="C53" s="89" t="s">
        <v>536</v>
      </c>
      <c r="D53" s="103" t="s">
        <v>532</v>
      </c>
      <c r="E53" s="104">
        <v>1</v>
      </c>
      <c r="F53" s="22"/>
      <c r="G53" s="22">
        <v>3692.64</v>
      </c>
      <c r="H53" s="22">
        <v>3692.64</v>
      </c>
      <c r="I53" s="22"/>
      <c r="J53" s="22"/>
      <c r="K53" s="22"/>
      <c r="L53" s="22"/>
      <c r="M53" s="22"/>
      <c r="N53" s="22"/>
      <c r="O53" s="22"/>
      <c r="P53" s="22"/>
      <c r="Q53" s="22"/>
    </row>
    <row r="54" ht="21" customHeight="1" spans="1:17">
      <c r="A54" s="88" t="s">
        <v>56</v>
      </c>
      <c r="B54" s="23"/>
      <c r="C54" s="23"/>
      <c r="D54" s="23"/>
      <c r="E54" s="23"/>
      <c r="F54" s="22">
        <v>668450</v>
      </c>
      <c r="G54" s="22">
        <v>676450</v>
      </c>
      <c r="H54" s="22">
        <v>176450</v>
      </c>
      <c r="I54" s="22"/>
      <c r="J54" s="22"/>
      <c r="K54" s="22"/>
      <c r="L54" s="22">
        <v>500000</v>
      </c>
      <c r="M54" s="22"/>
      <c r="N54" s="22"/>
      <c r="O54" s="22"/>
      <c r="P54" s="22"/>
      <c r="Q54" s="22">
        <v>500000</v>
      </c>
    </row>
    <row r="55" ht="21" customHeight="1" spans="1:17">
      <c r="A55" s="92" t="s">
        <v>377</v>
      </c>
      <c r="B55" s="89" t="s">
        <v>563</v>
      </c>
      <c r="C55" s="89" t="s">
        <v>519</v>
      </c>
      <c r="D55" s="103" t="s">
        <v>512</v>
      </c>
      <c r="E55" s="104">
        <v>10</v>
      </c>
      <c r="F55" s="22">
        <v>70000</v>
      </c>
      <c r="G55" s="22">
        <v>70000</v>
      </c>
      <c r="H55" s="22">
        <v>70000</v>
      </c>
      <c r="I55" s="22"/>
      <c r="J55" s="22"/>
      <c r="K55" s="22"/>
      <c r="L55" s="22"/>
      <c r="M55" s="22"/>
      <c r="N55" s="22"/>
      <c r="O55" s="22"/>
      <c r="P55" s="22"/>
      <c r="Q55" s="22"/>
    </row>
    <row r="56" ht="21" customHeight="1" spans="1:17">
      <c r="A56" s="92" t="s">
        <v>377</v>
      </c>
      <c r="B56" s="89" t="s">
        <v>564</v>
      </c>
      <c r="C56" s="89" t="s">
        <v>565</v>
      </c>
      <c r="D56" s="103" t="s">
        <v>512</v>
      </c>
      <c r="E56" s="104">
        <v>1</v>
      </c>
      <c r="F56" s="22">
        <v>3000</v>
      </c>
      <c r="G56" s="22">
        <v>3000</v>
      </c>
      <c r="H56" s="22">
        <v>3000</v>
      </c>
      <c r="I56" s="22"/>
      <c r="J56" s="22"/>
      <c r="K56" s="22"/>
      <c r="L56" s="22"/>
      <c r="M56" s="22"/>
      <c r="N56" s="22"/>
      <c r="O56" s="22"/>
      <c r="P56" s="22"/>
      <c r="Q56" s="22"/>
    </row>
    <row r="57" ht="21" customHeight="1" spans="1:17">
      <c r="A57" s="92" t="s">
        <v>377</v>
      </c>
      <c r="B57" s="89" t="s">
        <v>566</v>
      </c>
      <c r="C57" s="89" t="s">
        <v>567</v>
      </c>
      <c r="D57" s="103" t="s">
        <v>522</v>
      </c>
      <c r="E57" s="104">
        <v>10</v>
      </c>
      <c r="F57" s="22">
        <v>6000</v>
      </c>
      <c r="G57" s="22">
        <v>6000</v>
      </c>
      <c r="H57" s="22">
        <v>6000</v>
      </c>
      <c r="I57" s="22"/>
      <c r="J57" s="22"/>
      <c r="K57" s="22"/>
      <c r="L57" s="22"/>
      <c r="M57" s="22"/>
      <c r="N57" s="22"/>
      <c r="O57" s="22"/>
      <c r="P57" s="22"/>
      <c r="Q57" s="22"/>
    </row>
    <row r="58" ht="21" customHeight="1" spans="1:17">
      <c r="A58" s="92" t="s">
        <v>377</v>
      </c>
      <c r="B58" s="89" t="s">
        <v>568</v>
      </c>
      <c r="C58" s="89" t="s">
        <v>567</v>
      </c>
      <c r="D58" s="103" t="s">
        <v>522</v>
      </c>
      <c r="E58" s="104">
        <v>10</v>
      </c>
      <c r="F58" s="22">
        <v>6000</v>
      </c>
      <c r="G58" s="22">
        <v>6000</v>
      </c>
      <c r="H58" s="22">
        <v>6000</v>
      </c>
      <c r="I58" s="22"/>
      <c r="J58" s="22"/>
      <c r="K58" s="22"/>
      <c r="L58" s="22"/>
      <c r="M58" s="22"/>
      <c r="N58" s="22"/>
      <c r="O58" s="22"/>
      <c r="P58" s="22"/>
      <c r="Q58" s="22"/>
    </row>
    <row r="59" ht="21" customHeight="1" spans="1:17">
      <c r="A59" s="92" t="s">
        <v>377</v>
      </c>
      <c r="B59" s="89" t="s">
        <v>569</v>
      </c>
      <c r="C59" s="89" t="s">
        <v>570</v>
      </c>
      <c r="D59" s="103" t="s">
        <v>512</v>
      </c>
      <c r="E59" s="104">
        <v>1</v>
      </c>
      <c r="F59" s="22">
        <v>1500</v>
      </c>
      <c r="G59" s="22">
        <v>1500</v>
      </c>
      <c r="H59" s="22">
        <v>1500</v>
      </c>
      <c r="I59" s="22"/>
      <c r="J59" s="22"/>
      <c r="K59" s="22"/>
      <c r="L59" s="22"/>
      <c r="M59" s="22"/>
      <c r="N59" s="22"/>
      <c r="O59" s="22"/>
      <c r="P59" s="22"/>
      <c r="Q59" s="22"/>
    </row>
    <row r="60" ht="21" customHeight="1" spans="1:17">
      <c r="A60" s="92" t="s">
        <v>377</v>
      </c>
      <c r="B60" s="89" t="s">
        <v>571</v>
      </c>
      <c r="C60" s="89" t="s">
        <v>572</v>
      </c>
      <c r="D60" s="103" t="s">
        <v>512</v>
      </c>
      <c r="E60" s="104">
        <v>2</v>
      </c>
      <c r="F60" s="22">
        <v>3000</v>
      </c>
      <c r="G60" s="22">
        <v>3000</v>
      </c>
      <c r="H60" s="22">
        <v>3000</v>
      </c>
      <c r="I60" s="22"/>
      <c r="J60" s="22"/>
      <c r="K60" s="22"/>
      <c r="L60" s="22"/>
      <c r="M60" s="22"/>
      <c r="N60" s="22"/>
      <c r="O60" s="22"/>
      <c r="P60" s="22"/>
      <c r="Q60" s="22"/>
    </row>
    <row r="61" ht="21" customHeight="1" spans="1:17">
      <c r="A61" s="92" t="s">
        <v>377</v>
      </c>
      <c r="B61" s="89" t="s">
        <v>573</v>
      </c>
      <c r="C61" s="89" t="s">
        <v>574</v>
      </c>
      <c r="D61" s="103" t="s">
        <v>522</v>
      </c>
      <c r="E61" s="104">
        <v>10</v>
      </c>
      <c r="F61" s="22">
        <v>10000</v>
      </c>
      <c r="G61" s="22">
        <v>10000</v>
      </c>
      <c r="H61" s="22">
        <v>10000</v>
      </c>
      <c r="I61" s="22"/>
      <c r="J61" s="22"/>
      <c r="K61" s="22"/>
      <c r="L61" s="22"/>
      <c r="M61" s="22"/>
      <c r="N61" s="22"/>
      <c r="O61" s="22"/>
      <c r="P61" s="22"/>
      <c r="Q61" s="22"/>
    </row>
    <row r="62" ht="21" customHeight="1" spans="1:17">
      <c r="A62" s="92" t="s">
        <v>377</v>
      </c>
      <c r="B62" s="89" t="s">
        <v>575</v>
      </c>
      <c r="C62" s="89" t="s">
        <v>574</v>
      </c>
      <c r="D62" s="103" t="s">
        <v>522</v>
      </c>
      <c r="E62" s="104">
        <v>20</v>
      </c>
      <c r="F62" s="22">
        <v>12000</v>
      </c>
      <c r="G62" s="22">
        <v>12000</v>
      </c>
      <c r="H62" s="22">
        <v>12000</v>
      </c>
      <c r="I62" s="22"/>
      <c r="J62" s="22"/>
      <c r="K62" s="22"/>
      <c r="L62" s="22"/>
      <c r="M62" s="22"/>
      <c r="N62" s="22"/>
      <c r="O62" s="22"/>
      <c r="P62" s="22"/>
      <c r="Q62" s="22"/>
    </row>
    <row r="63" ht="21" customHeight="1" spans="1:17">
      <c r="A63" s="92" t="s">
        <v>377</v>
      </c>
      <c r="B63" s="89" t="s">
        <v>576</v>
      </c>
      <c r="C63" s="89" t="s">
        <v>574</v>
      </c>
      <c r="D63" s="103" t="s">
        <v>522</v>
      </c>
      <c r="E63" s="104">
        <v>10</v>
      </c>
      <c r="F63" s="22">
        <v>6500</v>
      </c>
      <c r="G63" s="22">
        <v>6500</v>
      </c>
      <c r="H63" s="22">
        <v>6500</v>
      </c>
      <c r="I63" s="22"/>
      <c r="J63" s="22"/>
      <c r="K63" s="22"/>
      <c r="L63" s="22"/>
      <c r="M63" s="22"/>
      <c r="N63" s="22"/>
      <c r="O63" s="22"/>
      <c r="P63" s="22"/>
      <c r="Q63" s="22"/>
    </row>
    <row r="64" ht="21" customHeight="1" spans="1:17">
      <c r="A64" s="92" t="s">
        <v>377</v>
      </c>
      <c r="B64" s="89" t="s">
        <v>577</v>
      </c>
      <c r="C64" s="89" t="s">
        <v>578</v>
      </c>
      <c r="D64" s="103" t="s">
        <v>522</v>
      </c>
      <c r="E64" s="104">
        <v>1</v>
      </c>
      <c r="F64" s="22">
        <v>12000</v>
      </c>
      <c r="G64" s="22">
        <v>12000</v>
      </c>
      <c r="H64" s="22">
        <v>12000</v>
      </c>
      <c r="I64" s="22"/>
      <c r="J64" s="22"/>
      <c r="K64" s="22"/>
      <c r="L64" s="22"/>
      <c r="M64" s="22"/>
      <c r="N64" s="22"/>
      <c r="O64" s="22"/>
      <c r="P64" s="22"/>
      <c r="Q64" s="22"/>
    </row>
    <row r="65" ht="21" customHeight="1" spans="1:17">
      <c r="A65" s="92" t="s">
        <v>377</v>
      </c>
      <c r="B65" s="89" t="s">
        <v>579</v>
      </c>
      <c r="C65" s="89" t="s">
        <v>525</v>
      </c>
      <c r="D65" s="103" t="s">
        <v>532</v>
      </c>
      <c r="E65" s="104">
        <v>1</v>
      </c>
      <c r="F65" s="22">
        <v>500000</v>
      </c>
      <c r="G65" s="22">
        <v>500000</v>
      </c>
      <c r="H65" s="22"/>
      <c r="I65" s="22"/>
      <c r="J65" s="22"/>
      <c r="K65" s="22"/>
      <c r="L65" s="22">
        <v>500000</v>
      </c>
      <c r="M65" s="22"/>
      <c r="N65" s="22"/>
      <c r="O65" s="22"/>
      <c r="P65" s="22"/>
      <c r="Q65" s="22">
        <v>500000</v>
      </c>
    </row>
    <row r="66" ht="21" customHeight="1" spans="1:17">
      <c r="A66" s="92" t="s">
        <v>377</v>
      </c>
      <c r="B66" s="89" t="s">
        <v>580</v>
      </c>
      <c r="C66" s="89" t="s">
        <v>581</v>
      </c>
      <c r="D66" s="103" t="s">
        <v>512</v>
      </c>
      <c r="E66" s="104">
        <v>3</v>
      </c>
      <c r="F66" s="22">
        <v>4500</v>
      </c>
      <c r="G66" s="22">
        <v>4500</v>
      </c>
      <c r="H66" s="22">
        <v>4500</v>
      </c>
      <c r="I66" s="22"/>
      <c r="J66" s="22"/>
      <c r="K66" s="22"/>
      <c r="L66" s="22"/>
      <c r="M66" s="22"/>
      <c r="N66" s="22"/>
      <c r="O66" s="22"/>
      <c r="P66" s="22"/>
      <c r="Q66" s="22"/>
    </row>
    <row r="67" ht="21" customHeight="1" spans="1:17">
      <c r="A67" s="92" t="s">
        <v>377</v>
      </c>
      <c r="B67" s="89" t="s">
        <v>582</v>
      </c>
      <c r="C67" s="89" t="s">
        <v>583</v>
      </c>
      <c r="D67" s="103" t="s">
        <v>522</v>
      </c>
      <c r="E67" s="104">
        <v>10</v>
      </c>
      <c r="F67" s="22">
        <v>6000</v>
      </c>
      <c r="G67" s="22">
        <v>6000</v>
      </c>
      <c r="H67" s="22">
        <v>6000</v>
      </c>
      <c r="I67" s="22"/>
      <c r="J67" s="22"/>
      <c r="K67" s="22"/>
      <c r="L67" s="22"/>
      <c r="M67" s="22"/>
      <c r="N67" s="22"/>
      <c r="O67" s="22"/>
      <c r="P67" s="22"/>
      <c r="Q67" s="22"/>
    </row>
    <row r="68" ht="21" customHeight="1" spans="1:17">
      <c r="A68" s="92" t="s">
        <v>186</v>
      </c>
      <c r="B68" s="89" t="s">
        <v>584</v>
      </c>
      <c r="C68" s="89" t="s">
        <v>531</v>
      </c>
      <c r="D68" s="103" t="s">
        <v>532</v>
      </c>
      <c r="E68" s="104">
        <v>1</v>
      </c>
      <c r="F68" s="22"/>
      <c r="G68" s="22">
        <v>5000</v>
      </c>
      <c r="H68" s="22">
        <v>5000</v>
      </c>
      <c r="I68" s="22"/>
      <c r="J68" s="22"/>
      <c r="K68" s="22"/>
      <c r="L68" s="22"/>
      <c r="M68" s="22"/>
      <c r="N68" s="22"/>
      <c r="O68" s="22"/>
      <c r="P68" s="22"/>
      <c r="Q68" s="22"/>
    </row>
    <row r="69" ht="21" customHeight="1" spans="1:17">
      <c r="A69" s="92" t="s">
        <v>186</v>
      </c>
      <c r="B69" s="89" t="s">
        <v>585</v>
      </c>
      <c r="C69" s="89" t="s">
        <v>534</v>
      </c>
      <c r="D69" s="103" t="s">
        <v>532</v>
      </c>
      <c r="E69" s="104">
        <v>1</v>
      </c>
      <c r="F69" s="22">
        <v>23000</v>
      </c>
      <c r="G69" s="22">
        <v>23000</v>
      </c>
      <c r="H69" s="22">
        <v>23000</v>
      </c>
      <c r="I69" s="22"/>
      <c r="J69" s="22"/>
      <c r="K69" s="22"/>
      <c r="L69" s="22"/>
      <c r="M69" s="22"/>
      <c r="N69" s="22"/>
      <c r="O69" s="22"/>
      <c r="P69" s="22"/>
      <c r="Q69" s="22"/>
    </row>
    <row r="70" ht="21" customHeight="1" spans="1:17">
      <c r="A70" s="92" t="s">
        <v>186</v>
      </c>
      <c r="B70" s="89" t="s">
        <v>586</v>
      </c>
      <c r="C70" s="89" t="s">
        <v>536</v>
      </c>
      <c r="D70" s="103" t="s">
        <v>532</v>
      </c>
      <c r="E70" s="104">
        <v>1</v>
      </c>
      <c r="F70" s="22"/>
      <c r="G70" s="22">
        <v>3000</v>
      </c>
      <c r="H70" s="22">
        <v>3000</v>
      </c>
      <c r="I70" s="22"/>
      <c r="J70" s="22"/>
      <c r="K70" s="22"/>
      <c r="L70" s="22"/>
      <c r="M70" s="22"/>
      <c r="N70" s="22"/>
      <c r="O70" s="22"/>
      <c r="P70" s="22"/>
      <c r="Q70" s="22"/>
    </row>
    <row r="71" ht="21" customHeight="1" spans="1:17">
      <c r="A71" s="92" t="s">
        <v>199</v>
      </c>
      <c r="B71" s="89" t="s">
        <v>537</v>
      </c>
      <c r="C71" s="89" t="s">
        <v>538</v>
      </c>
      <c r="D71" s="103" t="s">
        <v>546</v>
      </c>
      <c r="E71" s="104">
        <v>165</v>
      </c>
      <c r="F71" s="22">
        <v>4950</v>
      </c>
      <c r="G71" s="22">
        <v>4950</v>
      </c>
      <c r="H71" s="22">
        <v>4950</v>
      </c>
      <c r="I71" s="22"/>
      <c r="J71" s="22"/>
      <c r="K71" s="22"/>
      <c r="L71" s="22"/>
      <c r="M71" s="22"/>
      <c r="N71" s="22"/>
      <c r="O71" s="22"/>
      <c r="P71" s="22"/>
      <c r="Q71" s="22"/>
    </row>
    <row r="72" ht="21" customHeight="1" spans="1:17">
      <c r="A72" s="88" t="s">
        <v>58</v>
      </c>
      <c r="B72" s="23"/>
      <c r="C72" s="23"/>
      <c r="D72" s="23"/>
      <c r="E72" s="23"/>
      <c r="F72" s="22">
        <v>43800</v>
      </c>
      <c r="G72" s="22">
        <v>63200</v>
      </c>
      <c r="H72" s="22">
        <v>63200</v>
      </c>
      <c r="I72" s="22"/>
      <c r="J72" s="22"/>
      <c r="K72" s="22"/>
      <c r="L72" s="22"/>
      <c r="M72" s="22"/>
      <c r="N72" s="22"/>
      <c r="O72" s="22"/>
      <c r="P72" s="22"/>
      <c r="Q72" s="22"/>
    </row>
    <row r="73" ht="21" customHeight="1" spans="1:17">
      <c r="A73" s="92" t="s">
        <v>377</v>
      </c>
      <c r="B73" s="89" t="s">
        <v>587</v>
      </c>
      <c r="C73" s="89" t="s">
        <v>588</v>
      </c>
      <c r="D73" s="103" t="s">
        <v>589</v>
      </c>
      <c r="E73" s="104">
        <v>23</v>
      </c>
      <c r="F73" s="22">
        <v>32200</v>
      </c>
      <c r="G73" s="22">
        <v>32200</v>
      </c>
      <c r="H73" s="22">
        <v>32200</v>
      </c>
      <c r="I73" s="22"/>
      <c r="J73" s="22"/>
      <c r="K73" s="22"/>
      <c r="L73" s="22"/>
      <c r="M73" s="22"/>
      <c r="N73" s="22"/>
      <c r="O73" s="22"/>
      <c r="P73" s="22"/>
      <c r="Q73" s="22"/>
    </row>
    <row r="74" ht="21" customHeight="1" spans="1:17">
      <c r="A74" s="92" t="s">
        <v>186</v>
      </c>
      <c r="B74" s="89" t="s">
        <v>590</v>
      </c>
      <c r="C74" s="89" t="s">
        <v>531</v>
      </c>
      <c r="D74" s="103" t="s">
        <v>532</v>
      </c>
      <c r="E74" s="104">
        <v>1</v>
      </c>
      <c r="F74" s="22"/>
      <c r="G74" s="22">
        <v>12000</v>
      </c>
      <c r="H74" s="22">
        <v>12000</v>
      </c>
      <c r="I74" s="22"/>
      <c r="J74" s="22"/>
      <c r="K74" s="22"/>
      <c r="L74" s="22"/>
      <c r="M74" s="22"/>
      <c r="N74" s="22"/>
      <c r="O74" s="22"/>
      <c r="P74" s="22"/>
      <c r="Q74" s="22"/>
    </row>
    <row r="75" ht="21" customHeight="1" spans="1:17">
      <c r="A75" s="92" t="s">
        <v>186</v>
      </c>
      <c r="B75" s="89" t="s">
        <v>591</v>
      </c>
      <c r="C75" s="89" t="s">
        <v>534</v>
      </c>
      <c r="D75" s="103" t="s">
        <v>532</v>
      </c>
      <c r="E75" s="104">
        <v>1</v>
      </c>
      <c r="F75" s="22">
        <v>11600</v>
      </c>
      <c r="G75" s="22">
        <v>11600</v>
      </c>
      <c r="H75" s="22">
        <v>11600</v>
      </c>
      <c r="I75" s="22"/>
      <c r="J75" s="22"/>
      <c r="K75" s="22"/>
      <c r="L75" s="22"/>
      <c r="M75" s="22"/>
      <c r="N75" s="22"/>
      <c r="O75" s="22"/>
      <c r="P75" s="22"/>
      <c r="Q75" s="22"/>
    </row>
    <row r="76" ht="21" customHeight="1" spans="1:17">
      <c r="A76" s="92" t="s">
        <v>186</v>
      </c>
      <c r="B76" s="89" t="s">
        <v>592</v>
      </c>
      <c r="C76" s="89" t="s">
        <v>536</v>
      </c>
      <c r="D76" s="103" t="s">
        <v>532</v>
      </c>
      <c r="E76" s="104">
        <v>1</v>
      </c>
      <c r="F76" s="22"/>
      <c r="G76" s="22">
        <v>2000</v>
      </c>
      <c r="H76" s="22">
        <v>2000</v>
      </c>
      <c r="I76" s="22"/>
      <c r="J76" s="22"/>
      <c r="K76" s="22"/>
      <c r="L76" s="22"/>
      <c r="M76" s="22"/>
      <c r="N76" s="22"/>
      <c r="O76" s="22"/>
      <c r="P76" s="22"/>
      <c r="Q76" s="22"/>
    </row>
    <row r="77" ht="21" customHeight="1" spans="1:17">
      <c r="A77" s="92" t="s">
        <v>199</v>
      </c>
      <c r="B77" s="89" t="s">
        <v>537</v>
      </c>
      <c r="C77" s="89" t="s">
        <v>538</v>
      </c>
      <c r="D77" s="103" t="s">
        <v>593</v>
      </c>
      <c r="E77" s="104">
        <v>30</v>
      </c>
      <c r="F77" s="22"/>
      <c r="G77" s="22">
        <v>5400</v>
      </c>
      <c r="H77" s="22">
        <v>5400</v>
      </c>
      <c r="I77" s="22"/>
      <c r="J77" s="22"/>
      <c r="K77" s="22"/>
      <c r="L77" s="22"/>
      <c r="M77" s="22"/>
      <c r="N77" s="22"/>
      <c r="O77" s="22"/>
      <c r="P77" s="22"/>
      <c r="Q77" s="22"/>
    </row>
    <row r="78" ht="21" customHeight="1" spans="1:17">
      <c r="A78" s="88" t="s">
        <v>60</v>
      </c>
      <c r="B78" s="23"/>
      <c r="C78" s="23"/>
      <c r="D78" s="23"/>
      <c r="E78" s="23"/>
      <c r="F78" s="22">
        <v>1119462</v>
      </c>
      <c r="G78" s="22">
        <v>1134414.41</v>
      </c>
      <c r="H78" s="22">
        <v>134414.41</v>
      </c>
      <c r="I78" s="22"/>
      <c r="J78" s="22"/>
      <c r="K78" s="22"/>
      <c r="L78" s="22">
        <v>1000000</v>
      </c>
      <c r="M78" s="22"/>
      <c r="N78" s="22"/>
      <c r="O78" s="22"/>
      <c r="P78" s="22"/>
      <c r="Q78" s="22">
        <v>1000000</v>
      </c>
    </row>
    <row r="79" ht="21" customHeight="1" spans="1:17">
      <c r="A79" s="92" t="s">
        <v>186</v>
      </c>
      <c r="B79" s="89" t="s">
        <v>594</v>
      </c>
      <c r="C79" s="89" t="s">
        <v>531</v>
      </c>
      <c r="D79" s="103" t="s">
        <v>532</v>
      </c>
      <c r="E79" s="104">
        <v>1</v>
      </c>
      <c r="F79" s="22"/>
      <c r="G79" s="22">
        <v>6162.14</v>
      </c>
      <c r="H79" s="22">
        <v>6162.14</v>
      </c>
      <c r="I79" s="22"/>
      <c r="J79" s="22"/>
      <c r="K79" s="22"/>
      <c r="L79" s="22"/>
      <c r="M79" s="22"/>
      <c r="N79" s="22"/>
      <c r="O79" s="22"/>
      <c r="P79" s="22"/>
      <c r="Q79" s="22"/>
    </row>
    <row r="80" ht="21" customHeight="1" spans="1:17">
      <c r="A80" s="92" t="s">
        <v>186</v>
      </c>
      <c r="B80" s="89" t="s">
        <v>544</v>
      </c>
      <c r="C80" s="89" t="s">
        <v>534</v>
      </c>
      <c r="D80" s="103" t="s">
        <v>532</v>
      </c>
      <c r="E80" s="104">
        <v>1</v>
      </c>
      <c r="F80" s="22">
        <v>10000</v>
      </c>
      <c r="G80" s="22">
        <v>10000</v>
      </c>
      <c r="H80" s="22">
        <v>10000</v>
      </c>
      <c r="I80" s="22"/>
      <c r="J80" s="22"/>
      <c r="K80" s="22"/>
      <c r="L80" s="22"/>
      <c r="M80" s="22"/>
      <c r="N80" s="22"/>
      <c r="O80" s="22"/>
      <c r="P80" s="22"/>
      <c r="Q80" s="22"/>
    </row>
    <row r="81" ht="21" customHeight="1" spans="1:17">
      <c r="A81" s="92" t="s">
        <v>186</v>
      </c>
      <c r="B81" s="89" t="s">
        <v>545</v>
      </c>
      <c r="C81" s="89" t="s">
        <v>536</v>
      </c>
      <c r="D81" s="103" t="s">
        <v>532</v>
      </c>
      <c r="E81" s="104">
        <v>1</v>
      </c>
      <c r="F81" s="22"/>
      <c r="G81" s="22">
        <v>5316.27</v>
      </c>
      <c r="H81" s="22">
        <v>5316.27</v>
      </c>
      <c r="I81" s="22"/>
      <c r="J81" s="22"/>
      <c r="K81" s="22"/>
      <c r="L81" s="22"/>
      <c r="M81" s="22"/>
      <c r="N81" s="22"/>
      <c r="O81" s="22"/>
      <c r="P81" s="22"/>
      <c r="Q81" s="22"/>
    </row>
    <row r="82" ht="21" customHeight="1" spans="1:17">
      <c r="A82" s="92" t="s">
        <v>199</v>
      </c>
      <c r="B82" s="89" t="s">
        <v>537</v>
      </c>
      <c r="C82" s="89" t="s">
        <v>538</v>
      </c>
      <c r="D82" s="103" t="s">
        <v>546</v>
      </c>
      <c r="E82" s="104">
        <v>120</v>
      </c>
      <c r="F82" s="22"/>
      <c r="G82" s="22">
        <v>3474</v>
      </c>
      <c r="H82" s="22">
        <v>3474</v>
      </c>
      <c r="I82" s="22"/>
      <c r="J82" s="22"/>
      <c r="K82" s="22"/>
      <c r="L82" s="22"/>
      <c r="M82" s="22"/>
      <c r="N82" s="22"/>
      <c r="O82" s="22"/>
      <c r="P82" s="22"/>
      <c r="Q82" s="22"/>
    </row>
    <row r="83" ht="21" customHeight="1" spans="1:17">
      <c r="A83" s="92" t="s">
        <v>377</v>
      </c>
      <c r="B83" s="89" t="s">
        <v>518</v>
      </c>
      <c r="C83" s="89" t="s">
        <v>519</v>
      </c>
      <c r="D83" s="103" t="s">
        <v>512</v>
      </c>
      <c r="E83" s="104">
        <v>8</v>
      </c>
      <c r="F83" s="22">
        <v>72000</v>
      </c>
      <c r="G83" s="22">
        <v>72000</v>
      </c>
      <c r="H83" s="22">
        <v>72000</v>
      </c>
      <c r="I83" s="22"/>
      <c r="J83" s="22"/>
      <c r="K83" s="22"/>
      <c r="L83" s="22"/>
      <c r="M83" s="22"/>
      <c r="N83" s="22"/>
      <c r="O83" s="22"/>
      <c r="P83" s="22"/>
      <c r="Q83" s="22"/>
    </row>
    <row r="84" ht="21" customHeight="1" spans="1:17">
      <c r="A84" s="92" t="s">
        <v>377</v>
      </c>
      <c r="B84" s="89" t="s">
        <v>595</v>
      </c>
      <c r="C84" s="89" t="s">
        <v>567</v>
      </c>
      <c r="D84" s="103" t="s">
        <v>522</v>
      </c>
      <c r="E84" s="104">
        <v>13</v>
      </c>
      <c r="F84" s="22">
        <v>6630</v>
      </c>
      <c r="G84" s="22">
        <v>6630</v>
      </c>
      <c r="H84" s="22">
        <v>6630</v>
      </c>
      <c r="I84" s="22"/>
      <c r="J84" s="22"/>
      <c r="K84" s="22"/>
      <c r="L84" s="22"/>
      <c r="M84" s="22"/>
      <c r="N84" s="22"/>
      <c r="O84" s="22"/>
      <c r="P84" s="22"/>
      <c r="Q84" s="22"/>
    </row>
    <row r="85" ht="21" customHeight="1" spans="1:17">
      <c r="A85" s="92" t="s">
        <v>377</v>
      </c>
      <c r="B85" s="89" t="s">
        <v>595</v>
      </c>
      <c r="C85" s="89" t="s">
        <v>567</v>
      </c>
      <c r="D85" s="103" t="s">
        <v>522</v>
      </c>
      <c r="E85" s="104">
        <v>13</v>
      </c>
      <c r="F85" s="22">
        <v>832</v>
      </c>
      <c r="G85" s="22">
        <v>832</v>
      </c>
      <c r="H85" s="22">
        <v>832</v>
      </c>
      <c r="I85" s="22"/>
      <c r="J85" s="22"/>
      <c r="K85" s="22"/>
      <c r="L85" s="22"/>
      <c r="M85" s="22"/>
      <c r="N85" s="22"/>
      <c r="O85" s="22"/>
      <c r="P85" s="22"/>
      <c r="Q85" s="22"/>
    </row>
    <row r="86" ht="21" customHeight="1" spans="1:17">
      <c r="A86" s="92" t="s">
        <v>377</v>
      </c>
      <c r="B86" s="89" t="s">
        <v>579</v>
      </c>
      <c r="C86" s="89" t="s">
        <v>525</v>
      </c>
      <c r="D86" s="103" t="s">
        <v>532</v>
      </c>
      <c r="E86" s="104">
        <v>5</v>
      </c>
      <c r="F86" s="22">
        <v>1000000</v>
      </c>
      <c r="G86" s="22">
        <v>1000000</v>
      </c>
      <c r="H86" s="22"/>
      <c r="I86" s="22"/>
      <c r="J86" s="22"/>
      <c r="K86" s="22"/>
      <c r="L86" s="22">
        <v>1000000</v>
      </c>
      <c r="M86" s="22"/>
      <c r="N86" s="22"/>
      <c r="O86" s="22"/>
      <c r="P86" s="22"/>
      <c r="Q86" s="22">
        <v>1000000</v>
      </c>
    </row>
    <row r="87" ht="21" customHeight="1" spans="1:17">
      <c r="A87" s="92" t="s">
        <v>377</v>
      </c>
      <c r="B87" s="89" t="s">
        <v>527</v>
      </c>
      <c r="C87" s="89" t="s">
        <v>528</v>
      </c>
      <c r="D87" s="103" t="s">
        <v>512</v>
      </c>
      <c r="E87" s="104">
        <v>5</v>
      </c>
      <c r="F87" s="22">
        <v>30000</v>
      </c>
      <c r="G87" s="22">
        <v>30000</v>
      </c>
      <c r="H87" s="22">
        <v>30000</v>
      </c>
      <c r="I87" s="22"/>
      <c r="J87" s="22"/>
      <c r="K87" s="22"/>
      <c r="L87" s="22"/>
      <c r="M87" s="22"/>
      <c r="N87" s="22"/>
      <c r="O87" s="22"/>
      <c r="P87" s="22"/>
      <c r="Q87" s="22"/>
    </row>
    <row r="88" ht="21" customHeight="1" spans="1:17">
      <c r="A88" s="88" t="s">
        <v>62</v>
      </c>
      <c r="B88" s="23"/>
      <c r="C88" s="23"/>
      <c r="D88" s="23"/>
      <c r="E88" s="23"/>
      <c r="F88" s="22">
        <v>24500</v>
      </c>
      <c r="G88" s="22">
        <v>34500</v>
      </c>
      <c r="H88" s="22">
        <v>34500</v>
      </c>
      <c r="I88" s="22"/>
      <c r="J88" s="22"/>
      <c r="K88" s="22"/>
      <c r="L88" s="22"/>
      <c r="M88" s="22"/>
      <c r="N88" s="22"/>
      <c r="O88" s="22"/>
      <c r="P88" s="22"/>
      <c r="Q88" s="22"/>
    </row>
    <row r="89" ht="21" customHeight="1" spans="1:17">
      <c r="A89" s="92" t="s">
        <v>377</v>
      </c>
      <c r="B89" s="89" t="s">
        <v>596</v>
      </c>
      <c r="C89" s="89" t="s">
        <v>597</v>
      </c>
      <c r="D89" s="103" t="s">
        <v>598</v>
      </c>
      <c r="E89" s="104">
        <v>1</v>
      </c>
      <c r="F89" s="22">
        <v>1200</v>
      </c>
      <c r="G89" s="22">
        <v>1200</v>
      </c>
      <c r="H89" s="22">
        <v>1200</v>
      </c>
      <c r="I89" s="22"/>
      <c r="J89" s="22"/>
      <c r="K89" s="22"/>
      <c r="L89" s="22"/>
      <c r="M89" s="22"/>
      <c r="N89" s="22"/>
      <c r="O89" s="22"/>
      <c r="P89" s="22"/>
      <c r="Q89" s="22"/>
    </row>
    <row r="90" ht="21" customHeight="1" spans="1:17">
      <c r="A90" s="92" t="s">
        <v>186</v>
      </c>
      <c r="B90" s="89" t="s">
        <v>543</v>
      </c>
      <c r="C90" s="89" t="s">
        <v>531</v>
      </c>
      <c r="D90" s="103" t="s">
        <v>532</v>
      </c>
      <c r="E90" s="104">
        <v>1</v>
      </c>
      <c r="F90" s="22"/>
      <c r="G90" s="22">
        <v>5000</v>
      </c>
      <c r="H90" s="22">
        <v>5000</v>
      </c>
      <c r="I90" s="22"/>
      <c r="J90" s="22"/>
      <c r="K90" s="22"/>
      <c r="L90" s="22"/>
      <c r="M90" s="22"/>
      <c r="N90" s="22"/>
      <c r="O90" s="22"/>
      <c r="P90" s="22"/>
      <c r="Q90" s="22"/>
    </row>
    <row r="91" ht="21" customHeight="1" spans="1:17">
      <c r="A91" s="92" t="s">
        <v>186</v>
      </c>
      <c r="B91" s="89" t="s">
        <v>599</v>
      </c>
      <c r="C91" s="89" t="s">
        <v>534</v>
      </c>
      <c r="D91" s="103" t="s">
        <v>532</v>
      </c>
      <c r="E91" s="104">
        <v>1</v>
      </c>
      <c r="F91" s="22">
        <v>17000</v>
      </c>
      <c r="G91" s="22">
        <v>17000</v>
      </c>
      <c r="H91" s="22">
        <v>17000</v>
      </c>
      <c r="I91" s="22"/>
      <c r="J91" s="22"/>
      <c r="K91" s="22"/>
      <c r="L91" s="22"/>
      <c r="M91" s="22"/>
      <c r="N91" s="22"/>
      <c r="O91" s="22"/>
      <c r="P91" s="22"/>
      <c r="Q91" s="22"/>
    </row>
    <row r="92" ht="21" customHeight="1" spans="1:17">
      <c r="A92" s="92" t="s">
        <v>186</v>
      </c>
      <c r="B92" s="89" t="s">
        <v>600</v>
      </c>
      <c r="C92" s="89" t="s">
        <v>536</v>
      </c>
      <c r="D92" s="103" t="s">
        <v>532</v>
      </c>
      <c r="E92" s="104">
        <v>1</v>
      </c>
      <c r="F92" s="22"/>
      <c r="G92" s="22">
        <v>5000</v>
      </c>
      <c r="H92" s="22">
        <v>5000</v>
      </c>
      <c r="I92" s="22"/>
      <c r="J92" s="22"/>
      <c r="K92" s="22"/>
      <c r="L92" s="22"/>
      <c r="M92" s="22"/>
      <c r="N92" s="22"/>
      <c r="O92" s="22"/>
      <c r="P92" s="22"/>
      <c r="Q92" s="22"/>
    </row>
    <row r="93" ht="21" customHeight="1" spans="1:17">
      <c r="A93" s="92" t="s">
        <v>199</v>
      </c>
      <c r="B93" s="89" t="s">
        <v>537</v>
      </c>
      <c r="C93" s="89" t="s">
        <v>538</v>
      </c>
      <c r="D93" s="103" t="s">
        <v>546</v>
      </c>
      <c r="E93" s="104">
        <v>210</v>
      </c>
      <c r="F93" s="22">
        <v>6300</v>
      </c>
      <c r="G93" s="22">
        <v>6300</v>
      </c>
      <c r="H93" s="22">
        <v>6300</v>
      </c>
      <c r="I93" s="22"/>
      <c r="J93" s="22"/>
      <c r="K93" s="22"/>
      <c r="L93" s="22"/>
      <c r="M93" s="22"/>
      <c r="N93" s="22"/>
      <c r="O93" s="22"/>
      <c r="P93" s="22"/>
      <c r="Q93" s="22"/>
    </row>
    <row r="94" ht="21" customHeight="1" spans="1:17">
      <c r="A94" s="94" t="s">
        <v>116</v>
      </c>
      <c r="B94" s="95"/>
      <c r="C94" s="95"/>
      <c r="D94" s="95"/>
      <c r="E94" s="102"/>
      <c r="F94" s="22">
        <v>5354972.23</v>
      </c>
      <c r="G94" s="22">
        <v>5458317.28</v>
      </c>
      <c r="H94" s="22">
        <v>1558317.28</v>
      </c>
      <c r="I94" s="22"/>
      <c r="J94" s="22"/>
      <c r="K94" s="22"/>
      <c r="L94" s="22">
        <v>3900000</v>
      </c>
      <c r="M94" s="22"/>
      <c r="N94" s="22"/>
      <c r="O94" s="22"/>
      <c r="P94" s="22"/>
      <c r="Q94" s="22">
        <v>3900000</v>
      </c>
    </row>
  </sheetData>
  <autoFilter xmlns:etc="http://www.wps.cn/officeDocument/2017/etCustomData" ref="A7:Q94" etc:filterBottomFollowUsedRange="0">
    <extLst/>
  </autoFilter>
  <mergeCells count="16">
    <mergeCell ref="A2:Q2"/>
    <mergeCell ref="A3:F3"/>
    <mergeCell ref="G4:Q4"/>
    <mergeCell ref="L5:Q5"/>
    <mergeCell ref="A94:E9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38"/>
  <sheetViews>
    <sheetView showZeros="0" zoomScale="60" zoomScaleNormal="60" workbookViewId="0">
      <selection activeCell="A3" sqref="A3:C3"/>
    </sheetView>
  </sheetViews>
  <sheetFormatPr defaultColWidth="9.13333333333333" defaultRowHeight="14.25" customHeight="1"/>
  <cols>
    <col min="1" max="1" width="31.4166666666667" customWidth="1"/>
    <col min="2" max="2" width="43.325" customWidth="1"/>
    <col min="3" max="3" width="26.7083333333333" customWidth="1"/>
    <col min="4" max="14" width="16.6" customWidth="1"/>
  </cols>
  <sheetData>
    <row r="1" ht="13.5" customHeight="1" spans="1:14">
      <c r="A1" s="63"/>
      <c r="B1" s="63"/>
      <c r="C1" s="63"/>
      <c r="D1" s="63"/>
      <c r="E1" s="63"/>
      <c r="F1" s="63"/>
      <c r="G1" s="63"/>
      <c r="H1" s="68"/>
      <c r="I1" s="63"/>
      <c r="J1" s="63"/>
      <c r="K1" s="63"/>
      <c r="L1" s="47"/>
      <c r="M1" s="69"/>
      <c r="N1" s="70" t="s">
        <v>601</v>
      </c>
    </row>
    <row r="2" ht="27.75" customHeight="1" spans="1:14">
      <c r="A2" s="59" t="s">
        <v>602</v>
      </c>
      <c r="B2" s="71"/>
      <c r="C2" s="71"/>
      <c r="D2" s="71"/>
      <c r="E2" s="71"/>
      <c r="F2" s="71"/>
      <c r="G2" s="71"/>
      <c r="H2" s="72"/>
      <c r="I2" s="71"/>
      <c r="J2" s="71"/>
      <c r="K2" s="71"/>
      <c r="L2" s="49"/>
      <c r="M2" s="72"/>
      <c r="N2" s="71"/>
    </row>
    <row r="3" ht="18.75" customHeight="1" spans="1:14">
      <c r="A3" s="60" t="str">
        <f>"单位名称："&amp;"文山壮族苗族自治州审计局（汇总）"</f>
        <v>单位名称：文山壮族苗族自治州审计局（汇总）</v>
      </c>
      <c r="B3" s="61"/>
      <c r="C3" s="61"/>
      <c r="D3" s="61"/>
      <c r="E3" s="61"/>
      <c r="F3" s="61"/>
      <c r="G3" s="61"/>
      <c r="H3" s="68"/>
      <c r="I3" s="63"/>
      <c r="J3" s="63"/>
      <c r="K3" s="63"/>
      <c r="L3" s="64"/>
      <c r="M3" s="73"/>
      <c r="N3" s="74" t="s">
        <v>141</v>
      </c>
    </row>
    <row r="4" ht="15.75" customHeight="1" spans="1:14">
      <c r="A4" s="9" t="s">
        <v>500</v>
      </c>
      <c r="B4" s="75" t="s">
        <v>603</v>
      </c>
      <c r="C4" s="75" t="s">
        <v>604</v>
      </c>
      <c r="D4" s="76" t="s">
        <v>157</v>
      </c>
      <c r="E4" s="76"/>
      <c r="F4" s="76"/>
      <c r="G4" s="76"/>
      <c r="H4" s="77"/>
      <c r="I4" s="76"/>
      <c r="J4" s="76"/>
      <c r="K4" s="76"/>
      <c r="L4" s="78"/>
      <c r="M4" s="77"/>
      <c r="N4" s="79"/>
    </row>
    <row r="5" ht="17.25" customHeight="1" spans="1:14">
      <c r="A5" s="14"/>
      <c r="B5" s="80"/>
      <c r="C5" s="80"/>
      <c r="D5" s="80" t="s">
        <v>30</v>
      </c>
      <c r="E5" s="80" t="s">
        <v>33</v>
      </c>
      <c r="F5" s="80" t="s">
        <v>506</v>
      </c>
      <c r="G5" s="80" t="s">
        <v>507</v>
      </c>
      <c r="H5" s="81" t="s">
        <v>508</v>
      </c>
      <c r="I5" s="82" t="s">
        <v>509</v>
      </c>
      <c r="J5" s="82"/>
      <c r="K5" s="82"/>
      <c r="L5" s="83"/>
      <c r="M5" s="84"/>
      <c r="N5" s="85"/>
    </row>
    <row r="6" ht="54" customHeight="1" spans="1:14">
      <c r="A6" s="17"/>
      <c r="B6" s="85"/>
      <c r="C6" s="85"/>
      <c r="D6" s="85"/>
      <c r="E6" s="85"/>
      <c r="F6" s="85"/>
      <c r="G6" s="85"/>
      <c r="H6" s="86"/>
      <c r="I6" s="85" t="s">
        <v>32</v>
      </c>
      <c r="J6" s="85" t="s">
        <v>43</v>
      </c>
      <c r="K6" s="85" t="s">
        <v>164</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533510</v>
      </c>
      <c r="E8" s="90">
        <v>133510</v>
      </c>
      <c r="F8" s="90"/>
      <c r="G8" s="90"/>
      <c r="H8" s="90"/>
      <c r="I8" s="90">
        <v>400000</v>
      </c>
      <c r="J8" s="90"/>
      <c r="K8" s="90"/>
      <c r="L8" s="91"/>
      <c r="M8" s="90"/>
      <c r="N8" s="90">
        <v>400000</v>
      </c>
    </row>
    <row r="9" ht="21" customHeight="1" spans="1:14">
      <c r="A9" s="92" t="s">
        <v>45</v>
      </c>
      <c r="B9" s="89"/>
      <c r="C9" s="89"/>
      <c r="D9" s="90">
        <v>533510</v>
      </c>
      <c r="E9" s="90">
        <v>133510</v>
      </c>
      <c r="F9" s="90"/>
      <c r="G9" s="90"/>
      <c r="H9" s="90"/>
      <c r="I9" s="90">
        <v>400000</v>
      </c>
      <c r="J9" s="90"/>
      <c r="K9" s="90"/>
      <c r="L9" s="91"/>
      <c r="M9" s="90"/>
      <c r="N9" s="90">
        <v>400000</v>
      </c>
    </row>
    <row r="10" ht="21" customHeight="1" spans="1:14">
      <c r="A10" s="93" t="s">
        <v>377</v>
      </c>
      <c r="B10" s="89" t="s">
        <v>524</v>
      </c>
      <c r="C10" s="89" t="s">
        <v>605</v>
      </c>
      <c r="D10" s="90">
        <v>400000</v>
      </c>
      <c r="E10" s="90"/>
      <c r="F10" s="90"/>
      <c r="G10" s="90"/>
      <c r="H10" s="90"/>
      <c r="I10" s="90">
        <v>400000</v>
      </c>
      <c r="J10" s="90"/>
      <c r="K10" s="90"/>
      <c r="L10" s="91"/>
      <c r="M10" s="90"/>
      <c r="N10" s="90">
        <v>400000</v>
      </c>
    </row>
    <row r="11" ht="21" customHeight="1" spans="1:14">
      <c r="A11" s="93" t="s">
        <v>377</v>
      </c>
      <c r="B11" s="89" t="s">
        <v>606</v>
      </c>
      <c r="C11" s="89" t="s">
        <v>607</v>
      </c>
      <c r="D11" s="90">
        <v>20000</v>
      </c>
      <c r="E11" s="90">
        <v>20000</v>
      </c>
      <c r="F11" s="90"/>
      <c r="G11" s="90"/>
      <c r="H11" s="90"/>
      <c r="I11" s="90"/>
      <c r="J11" s="90"/>
      <c r="K11" s="90"/>
      <c r="L11" s="91"/>
      <c r="M11" s="90"/>
      <c r="N11" s="90"/>
    </row>
    <row r="12" ht="21" customHeight="1" spans="1:14">
      <c r="A12" s="93" t="s">
        <v>186</v>
      </c>
      <c r="B12" s="89" t="s">
        <v>533</v>
      </c>
      <c r="C12" s="89" t="s">
        <v>608</v>
      </c>
      <c r="D12" s="90">
        <v>44610</v>
      </c>
      <c r="E12" s="90">
        <v>44610</v>
      </c>
      <c r="F12" s="90"/>
      <c r="G12" s="90"/>
      <c r="H12" s="90"/>
      <c r="I12" s="90"/>
      <c r="J12" s="90"/>
      <c r="K12" s="90"/>
      <c r="L12" s="91"/>
      <c r="M12" s="90"/>
      <c r="N12" s="90"/>
    </row>
    <row r="13" ht="21" customHeight="1" spans="1:14">
      <c r="A13" s="93" t="s">
        <v>199</v>
      </c>
      <c r="B13" s="89" t="s">
        <v>540</v>
      </c>
      <c r="C13" s="89" t="s">
        <v>609</v>
      </c>
      <c r="D13" s="90">
        <v>68900</v>
      </c>
      <c r="E13" s="90">
        <v>68900</v>
      </c>
      <c r="F13" s="90"/>
      <c r="G13" s="90"/>
      <c r="H13" s="90"/>
      <c r="I13" s="90"/>
      <c r="J13" s="90"/>
      <c r="K13" s="90"/>
      <c r="L13" s="91"/>
      <c r="M13" s="90"/>
      <c r="N13" s="90"/>
    </row>
    <row r="14" ht="21" customHeight="1" spans="1:14">
      <c r="A14" s="88" t="s">
        <v>48</v>
      </c>
      <c r="B14" s="23"/>
      <c r="C14" s="23"/>
      <c r="D14" s="90">
        <v>511000</v>
      </c>
      <c r="E14" s="90">
        <v>11000</v>
      </c>
      <c r="F14" s="90"/>
      <c r="G14" s="90"/>
      <c r="H14" s="90"/>
      <c r="I14" s="90">
        <v>500000</v>
      </c>
      <c r="J14" s="90"/>
      <c r="K14" s="90"/>
      <c r="L14" s="91"/>
      <c r="M14" s="90"/>
      <c r="N14" s="90">
        <v>500000</v>
      </c>
    </row>
    <row r="15" ht="21" customHeight="1" spans="1:14">
      <c r="A15" s="92" t="s">
        <v>377</v>
      </c>
      <c r="B15" s="89" t="s">
        <v>542</v>
      </c>
      <c r="C15" s="89" t="s">
        <v>605</v>
      </c>
      <c r="D15" s="90">
        <v>500000</v>
      </c>
      <c r="E15" s="90"/>
      <c r="F15" s="90"/>
      <c r="G15" s="90"/>
      <c r="H15" s="90"/>
      <c r="I15" s="90">
        <v>500000</v>
      </c>
      <c r="J15" s="90"/>
      <c r="K15" s="90"/>
      <c r="L15" s="91"/>
      <c r="M15" s="90"/>
      <c r="N15" s="90">
        <v>500000</v>
      </c>
    </row>
    <row r="16" ht="21" customHeight="1" spans="1:14">
      <c r="A16" s="92" t="s">
        <v>186</v>
      </c>
      <c r="B16" s="89" t="s">
        <v>544</v>
      </c>
      <c r="C16" s="89" t="s">
        <v>608</v>
      </c>
      <c r="D16" s="90">
        <v>11000</v>
      </c>
      <c r="E16" s="90">
        <v>11000</v>
      </c>
      <c r="F16" s="90"/>
      <c r="G16" s="90"/>
      <c r="H16" s="90"/>
      <c r="I16" s="90"/>
      <c r="J16" s="90"/>
      <c r="K16" s="90"/>
      <c r="L16" s="91"/>
      <c r="M16" s="90"/>
      <c r="N16" s="90"/>
    </row>
    <row r="17" ht="21" customHeight="1" spans="1:14">
      <c r="A17" s="88" t="s">
        <v>50</v>
      </c>
      <c r="B17" s="23"/>
      <c r="C17" s="23"/>
      <c r="D17" s="90">
        <v>1010976.23</v>
      </c>
      <c r="E17" s="90">
        <v>10976.23</v>
      </c>
      <c r="F17" s="90"/>
      <c r="G17" s="90"/>
      <c r="H17" s="90"/>
      <c r="I17" s="90">
        <v>1000000</v>
      </c>
      <c r="J17" s="90"/>
      <c r="K17" s="90"/>
      <c r="L17" s="91"/>
      <c r="M17" s="90"/>
      <c r="N17" s="90">
        <v>1000000</v>
      </c>
    </row>
    <row r="18" ht="21" customHeight="1" spans="1:14">
      <c r="A18" s="92" t="s">
        <v>377</v>
      </c>
      <c r="B18" s="89" t="s">
        <v>547</v>
      </c>
      <c r="C18" s="89" t="s">
        <v>605</v>
      </c>
      <c r="D18" s="90">
        <v>1000000</v>
      </c>
      <c r="E18" s="90"/>
      <c r="F18" s="90"/>
      <c r="G18" s="90"/>
      <c r="H18" s="90"/>
      <c r="I18" s="90">
        <v>1000000</v>
      </c>
      <c r="J18" s="90"/>
      <c r="K18" s="90"/>
      <c r="L18" s="91"/>
      <c r="M18" s="90"/>
      <c r="N18" s="90">
        <v>1000000</v>
      </c>
    </row>
    <row r="19" ht="21" customHeight="1" spans="1:14">
      <c r="A19" s="92" t="s">
        <v>186</v>
      </c>
      <c r="B19" s="89" t="s">
        <v>610</v>
      </c>
      <c r="C19" s="89" t="s">
        <v>608</v>
      </c>
      <c r="D19" s="90">
        <v>10976.23</v>
      </c>
      <c r="E19" s="90">
        <v>10976.23</v>
      </c>
      <c r="F19" s="90"/>
      <c r="G19" s="90"/>
      <c r="H19" s="90"/>
      <c r="I19" s="90"/>
      <c r="J19" s="90"/>
      <c r="K19" s="90"/>
      <c r="L19" s="91"/>
      <c r="M19" s="90"/>
      <c r="N19" s="90"/>
    </row>
    <row r="20" ht="21" customHeight="1" spans="1:14">
      <c r="A20" s="88" t="s">
        <v>52</v>
      </c>
      <c r="B20" s="23"/>
      <c r="C20" s="23"/>
      <c r="D20" s="90">
        <v>587000</v>
      </c>
      <c r="E20" s="90">
        <v>87000</v>
      </c>
      <c r="F20" s="90"/>
      <c r="G20" s="90"/>
      <c r="H20" s="90"/>
      <c r="I20" s="90">
        <v>500000</v>
      </c>
      <c r="J20" s="90"/>
      <c r="K20" s="90"/>
      <c r="L20" s="91"/>
      <c r="M20" s="90"/>
      <c r="N20" s="90">
        <v>500000</v>
      </c>
    </row>
    <row r="21" ht="21" customHeight="1" spans="1:14">
      <c r="A21" s="92" t="s">
        <v>377</v>
      </c>
      <c r="B21" s="89" t="s">
        <v>554</v>
      </c>
      <c r="C21" s="89" t="s">
        <v>605</v>
      </c>
      <c r="D21" s="90">
        <v>500000</v>
      </c>
      <c r="E21" s="90"/>
      <c r="F21" s="90"/>
      <c r="G21" s="90"/>
      <c r="H21" s="90"/>
      <c r="I21" s="90">
        <v>500000</v>
      </c>
      <c r="J21" s="90"/>
      <c r="K21" s="90"/>
      <c r="L21" s="91"/>
      <c r="M21" s="90"/>
      <c r="N21" s="90">
        <v>500000</v>
      </c>
    </row>
    <row r="22" ht="21" customHeight="1" spans="1:14">
      <c r="A22" s="92" t="s">
        <v>377</v>
      </c>
      <c r="B22" s="89" t="s">
        <v>555</v>
      </c>
      <c r="C22" s="89" t="s">
        <v>605</v>
      </c>
      <c r="D22" s="90">
        <v>68000</v>
      </c>
      <c r="E22" s="90">
        <v>68000</v>
      </c>
      <c r="F22" s="90"/>
      <c r="G22" s="90"/>
      <c r="H22" s="90"/>
      <c r="I22" s="90"/>
      <c r="J22" s="90"/>
      <c r="K22" s="90"/>
      <c r="L22" s="91"/>
      <c r="M22" s="90"/>
      <c r="N22" s="90"/>
    </row>
    <row r="23" ht="21" customHeight="1" spans="1:14">
      <c r="A23" s="92" t="s">
        <v>186</v>
      </c>
      <c r="B23" s="89" t="s">
        <v>557</v>
      </c>
      <c r="C23" s="89" t="s">
        <v>608</v>
      </c>
      <c r="D23" s="90">
        <v>19000</v>
      </c>
      <c r="E23" s="90">
        <v>19000</v>
      </c>
      <c r="F23" s="90"/>
      <c r="G23" s="90"/>
      <c r="H23" s="90"/>
      <c r="I23" s="90"/>
      <c r="J23" s="90"/>
      <c r="K23" s="90"/>
      <c r="L23" s="91"/>
      <c r="M23" s="90"/>
      <c r="N23" s="90"/>
    </row>
    <row r="24" ht="21" customHeight="1" spans="1:14">
      <c r="A24" s="88" t="s">
        <v>54</v>
      </c>
      <c r="B24" s="23"/>
      <c r="C24" s="23"/>
      <c r="D24" s="90">
        <v>275000</v>
      </c>
      <c r="E24" s="90">
        <v>275000</v>
      </c>
      <c r="F24" s="90"/>
      <c r="G24" s="90"/>
      <c r="H24" s="90"/>
      <c r="I24" s="90"/>
      <c r="J24" s="90"/>
      <c r="K24" s="90"/>
      <c r="L24" s="91"/>
      <c r="M24" s="90"/>
      <c r="N24" s="90"/>
    </row>
    <row r="25" ht="21" customHeight="1" spans="1:14">
      <c r="A25" s="92" t="s">
        <v>377</v>
      </c>
      <c r="B25" s="89" t="s">
        <v>559</v>
      </c>
      <c r="C25" s="89" t="s">
        <v>605</v>
      </c>
      <c r="D25" s="90">
        <v>105000</v>
      </c>
      <c r="E25" s="90">
        <v>105000</v>
      </c>
      <c r="F25" s="90"/>
      <c r="G25" s="90"/>
      <c r="H25" s="90"/>
      <c r="I25" s="90"/>
      <c r="J25" s="90"/>
      <c r="K25" s="90"/>
      <c r="L25" s="91"/>
      <c r="M25" s="90"/>
      <c r="N25" s="90"/>
    </row>
    <row r="26" ht="21" customHeight="1" spans="1:14">
      <c r="A26" s="92" t="s">
        <v>377</v>
      </c>
      <c r="B26" s="89" t="s">
        <v>560</v>
      </c>
      <c r="C26" s="89" t="s">
        <v>605</v>
      </c>
      <c r="D26" s="90">
        <v>150000</v>
      </c>
      <c r="E26" s="90">
        <v>150000</v>
      </c>
      <c r="F26" s="90"/>
      <c r="G26" s="90"/>
      <c r="H26" s="90"/>
      <c r="I26" s="90"/>
      <c r="J26" s="90"/>
      <c r="K26" s="90"/>
      <c r="L26" s="91"/>
      <c r="M26" s="90"/>
      <c r="N26" s="90"/>
    </row>
    <row r="27" ht="21" customHeight="1" spans="1:14">
      <c r="A27" s="92" t="s">
        <v>186</v>
      </c>
      <c r="B27" s="89" t="s">
        <v>544</v>
      </c>
      <c r="C27" s="89" t="s">
        <v>608</v>
      </c>
      <c r="D27" s="90">
        <v>20000</v>
      </c>
      <c r="E27" s="90">
        <v>20000</v>
      </c>
      <c r="F27" s="90"/>
      <c r="G27" s="90"/>
      <c r="H27" s="90"/>
      <c r="I27" s="90"/>
      <c r="J27" s="90"/>
      <c r="K27" s="90"/>
      <c r="L27" s="91"/>
      <c r="M27" s="90"/>
      <c r="N27" s="90"/>
    </row>
    <row r="28" ht="21" customHeight="1" spans="1:14">
      <c r="A28" s="88" t="s">
        <v>56</v>
      </c>
      <c r="B28" s="23"/>
      <c r="C28" s="23"/>
      <c r="D28" s="90">
        <v>523000</v>
      </c>
      <c r="E28" s="90">
        <v>23000</v>
      </c>
      <c r="F28" s="90"/>
      <c r="G28" s="90"/>
      <c r="H28" s="90"/>
      <c r="I28" s="90">
        <v>500000</v>
      </c>
      <c r="J28" s="90"/>
      <c r="K28" s="90"/>
      <c r="L28" s="91"/>
      <c r="M28" s="90"/>
      <c r="N28" s="90">
        <v>500000</v>
      </c>
    </row>
    <row r="29" ht="21" customHeight="1" spans="1:14">
      <c r="A29" s="92" t="s">
        <v>377</v>
      </c>
      <c r="B29" s="89" t="s">
        <v>579</v>
      </c>
      <c r="C29" s="89" t="s">
        <v>605</v>
      </c>
      <c r="D29" s="90">
        <v>500000</v>
      </c>
      <c r="E29" s="90"/>
      <c r="F29" s="90"/>
      <c r="G29" s="90"/>
      <c r="H29" s="90"/>
      <c r="I29" s="90">
        <v>500000</v>
      </c>
      <c r="J29" s="90"/>
      <c r="K29" s="90"/>
      <c r="L29" s="91"/>
      <c r="M29" s="90"/>
      <c r="N29" s="90">
        <v>500000</v>
      </c>
    </row>
    <row r="30" ht="21" customHeight="1" spans="1:14">
      <c r="A30" s="92" t="s">
        <v>186</v>
      </c>
      <c r="B30" s="89" t="s">
        <v>585</v>
      </c>
      <c r="C30" s="89" t="s">
        <v>608</v>
      </c>
      <c r="D30" s="90">
        <v>23000</v>
      </c>
      <c r="E30" s="90">
        <v>23000</v>
      </c>
      <c r="F30" s="90"/>
      <c r="G30" s="90"/>
      <c r="H30" s="90"/>
      <c r="I30" s="90"/>
      <c r="J30" s="90"/>
      <c r="K30" s="90"/>
      <c r="L30" s="91"/>
      <c r="M30" s="90"/>
      <c r="N30" s="90"/>
    </row>
    <row r="31" ht="21" customHeight="1" spans="1:14">
      <c r="A31" s="88" t="s">
        <v>58</v>
      </c>
      <c r="B31" s="23"/>
      <c r="C31" s="23"/>
      <c r="D31" s="90">
        <v>11600</v>
      </c>
      <c r="E31" s="90">
        <v>11600</v>
      </c>
      <c r="F31" s="90"/>
      <c r="G31" s="90"/>
      <c r="H31" s="90"/>
      <c r="I31" s="90"/>
      <c r="J31" s="90"/>
      <c r="K31" s="90"/>
      <c r="L31" s="91"/>
      <c r="M31" s="90"/>
      <c r="N31" s="90"/>
    </row>
    <row r="32" ht="21" customHeight="1" spans="1:14">
      <c r="A32" s="92" t="s">
        <v>186</v>
      </c>
      <c r="B32" s="89" t="s">
        <v>611</v>
      </c>
      <c r="C32" s="89" t="s">
        <v>608</v>
      </c>
      <c r="D32" s="90">
        <v>11600</v>
      </c>
      <c r="E32" s="90">
        <v>11600</v>
      </c>
      <c r="F32" s="90"/>
      <c r="G32" s="90"/>
      <c r="H32" s="90"/>
      <c r="I32" s="90"/>
      <c r="J32" s="90"/>
      <c r="K32" s="90"/>
      <c r="L32" s="91"/>
      <c r="M32" s="90"/>
      <c r="N32" s="90"/>
    </row>
    <row r="33" ht="21" customHeight="1" spans="1:14">
      <c r="A33" s="88" t="s">
        <v>60</v>
      </c>
      <c r="B33" s="23"/>
      <c r="C33" s="23"/>
      <c r="D33" s="90">
        <v>1010000</v>
      </c>
      <c r="E33" s="90">
        <v>10000</v>
      </c>
      <c r="F33" s="90"/>
      <c r="G33" s="90"/>
      <c r="H33" s="90"/>
      <c r="I33" s="90">
        <v>1000000</v>
      </c>
      <c r="J33" s="90"/>
      <c r="K33" s="90"/>
      <c r="L33" s="91"/>
      <c r="M33" s="90"/>
      <c r="N33" s="90">
        <v>1000000</v>
      </c>
    </row>
    <row r="34" ht="21" customHeight="1" spans="1:14">
      <c r="A34" s="92" t="s">
        <v>186</v>
      </c>
      <c r="B34" s="89" t="s">
        <v>544</v>
      </c>
      <c r="C34" s="89" t="s">
        <v>608</v>
      </c>
      <c r="D34" s="90">
        <v>10000</v>
      </c>
      <c r="E34" s="90">
        <v>10000</v>
      </c>
      <c r="F34" s="90"/>
      <c r="G34" s="90"/>
      <c r="H34" s="90"/>
      <c r="I34" s="90"/>
      <c r="J34" s="90"/>
      <c r="K34" s="90"/>
      <c r="L34" s="91"/>
      <c r="M34" s="90"/>
      <c r="N34" s="90"/>
    </row>
    <row r="35" ht="21" customHeight="1" spans="1:14">
      <c r="A35" s="92" t="s">
        <v>377</v>
      </c>
      <c r="B35" s="89" t="s">
        <v>612</v>
      </c>
      <c r="C35" s="89" t="s">
        <v>605</v>
      </c>
      <c r="D35" s="90">
        <v>1000000</v>
      </c>
      <c r="E35" s="90"/>
      <c r="F35" s="90"/>
      <c r="G35" s="90"/>
      <c r="H35" s="90"/>
      <c r="I35" s="90">
        <v>1000000</v>
      </c>
      <c r="J35" s="90"/>
      <c r="K35" s="90"/>
      <c r="L35" s="91"/>
      <c r="M35" s="90"/>
      <c r="N35" s="90">
        <v>1000000</v>
      </c>
    </row>
    <row r="36" ht="21" customHeight="1" spans="1:14">
      <c r="A36" s="88" t="s">
        <v>62</v>
      </c>
      <c r="B36" s="23"/>
      <c r="C36" s="23"/>
      <c r="D36" s="90">
        <v>17000</v>
      </c>
      <c r="E36" s="90">
        <v>17000</v>
      </c>
      <c r="F36" s="90"/>
      <c r="G36" s="90"/>
      <c r="H36" s="90"/>
      <c r="I36" s="90"/>
      <c r="J36" s="90"/>
      <c r="K36" s="90"/>
      <c r="L36" s="91"/>
      <c r="M36" s="90"/>
      <c r="N36" s="90"/>
    </row>
    <row r="37" ht="21" customHeight="1" spans="1:14">
      <c r="A37" s="92" t="s">
        <v>186</v>
      </c>
      <c r="B37" s="89" t="s">
        <v>599</v>
      </c>
      <c r="C37" s="89" t="s">
        <v>608</v>
      </c>
      <c r="D37" s="90">
        <v>17000</v>
      </c>
      <c r="E37" s="90">
        <v>17000</v>
      </c>
      <c r="F37" s="90"/>
      <c r="G37" s="90"/>
      <c r="H37" s="90"/>
      <c r="I37" s="90"/>
      <c r="J37" s="90"/>
      <c r="K37" s="90"/>
      <c r="L37" s="91"/>
      <c r="M37" s="90"/>
      <c r="N37" s="90"/>
    </row>
    <row r="38" ht="21" customHeight="1" spans="1:14">
      <c r="A38" s="94" t="s">
        <v>116</v>
      </c>
      <c r="B38" s="95"/>
      <c r="C38" s="96"/>
      <c r="D38" s="90">
        <v>4479086.23</v>
      </c>
      <c r="E38" s="90">
        <v>579086.23</v>
      </c>
      <c r="F38" s="90"/>
      <c r="G38" s="90"/>
      <c r="H38" s="90"/>
      <c r="I38" s="90">
        <v>3900000</v>
      </c>
      <c r="J38" s="90"/>
      <c r="K38" s="90"/>
      <c r="L38" s="91"/>
      <c r="M38" s="90"/>
      <c r="N38" s="90">
        <v>3900000</v>
      </c>
    </row>
  </sheetData>
  <mergeCells count="13">
    <mergeCell ref="A2:N2"/>
    <mergeCell ref="A3:C3"/>
    <mergeCell ref="D4:N4"/>
    <mergeCell ref="I5:N5"/>
    <mergeCell ref="A38:C38"/>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31.8666666666667" customWidth="1"/>
    <col min="2" max="15" width="17.175" customWidth="1"/>
    <col min="16" max="22" width="17.025" customWidth="1"/>
    <col min="23" max="23" width="17" customWidth="1"/>
    <col min="24" max="24" width="17.025" customWidth="1"/>
  </cols>
  <sheetData>
    <row r="1" ht="13.5" customHeight="1" spans="1:24">
      <c r="D1" s="58"/>
      <c r="W1" s="47"/>
      <c r="X1" s="47" t="s">
        <v>613</v>
      </c>
    </row>
    <row r="2" ht="27.75" customHeight="1" spans="1:24">
      <c r="A2" s="59" t="s">
        <v>614</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"单位名称："&amp;"文山壮族苗族自治州审计局（汇总）"</f>
        <v>单位名称：文山壮族苗族自治州审计局（汇总）</v>
      </c>
      <c r="B3" s="61"/>
      <c r="C3" s="61"/>
      <c r="D3" s="62"/>
      <c r="E3" s="63"/>
      <c r="F3" s="63"/>
      <c r="G3" s="63"/>
      <c r="H3" s="63"/>
      <c r="I3" s="63"/>
      <c r="W3" s="64"/>
      <c r="X3" s="64" t="s">
        <v>141</v>
      </c>
    </row>
    <row r="4" ht="19.5" customHeight="1" spans="1:24">
      <c r="A4" s="15" t="s">
        <v>615</v>
      </c>
      <c r="B4" s="10" t="s">
        <v>157</v>
      </c>
      <c r="C4" s="11"/>
      <c r="D4" s="11"/>
      <c r="E4" s="65" t="s">
        <v>616</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617</v>
      </c>
      <c r="E5" s="65" t="s">
        <v>618</v>
      </c>
      <c r="F5" s="65" t="s">
        <v>619</v>
      </c>
      <c r="G5" s="65" t="s">
        <v>620</v>
      </c>
      <c r="H5" s="65" t="s">
        <v>621</v>
      </c>
      <c r="I5" s="65" t="s">
        <v>622</v>
      </c>
      <c r="J5" s="65" t="s">
        <v>623</v>
      </c>
      <c r="K5" s="65" t="s">
        <v>624</v>
      </c>
      <c r="L5" s="65" t="s">
        <v>625</v>
      </c>
      <c r="M5" s="65" t="s">
        <v>626</v>
      </c>
      <c r="N5" s="65" t="s">
        <v>627</v>
      </c>
      <c r="O5" s="65" t="s">
        <v>628</v>
      </c>
      <c r="P5" s="65" t="s">
        <v>629</v>
      </c>
      <c r="Q5" s="65" t="s">
        <v>630</v>
      </c>
      <c r="R5" s="65" t="s">
        <v>631</v>
      </c>
      <c r="S5" s="65" t="s">
        <v>632</v>
      </c>
      <c r="T5" s="65" t="s">
        <v>633</v>
      </c>
      <c r="U5" s="65" t="s">
        <v>634</v>
      </c>
      <c r="V5" s="65" t="s">
        <v>635</v>
      </c>
      <c r="W5" s="65" t="s">
        <v>636</v>
      </c>
      <c r="X5" s="65" t="s">
        <v>637</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638</v>
      </c>
    </row>
  </sheetData>
  <mergeCells count="5">
    <mergeCell ref="A2:X2"/>
    <mergeCell ref="A3:I3"/>
    <mergeCell ref="B4:D4"/>
    <mergeCell ref="E4:X4"/>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topLeftCell="A3" workbookViewId="0">
      <selection activeCell="A8" sqref="A8"/>
    </sheetView>
  </sheetViews>
  <sheetFormatPr defaultColWidth="9.13333333333333"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166666666667" customWidth="1"/>
    <col min="10" max="10" width="38.675" customWidth="1"/>
  </cols>
  <sheetData>
    <row r="1" customHeight="1" spans="1:10">
      <c r="J1" s="47" t="s">
        <v>639</v>
      </c>
    </row>
    <row r="2" ht="28.5" customHeight="1" spans="1:10">
      <c r="A2" s="48" t="s">
        <v>640</v>
      </c>
      <c r="B2" s="27"/>
      <c r="C2" s="27"/>
      <c r="D2" s="27"/>
      <c r="E2" s="27"/>
      <c r="F2" s="49"/>
      <c r="G2" s="27"/>
      <c r="H2" s="49"/>
      <c r="I2" s="49"/>
      <c r="J2" s="27"/>
    </row>
    <row r="3" ht="17.25" customHeight="1" spans="1:10">
      <c r="A3" s="4" t="str">
        <f>"单位名称："&amp;"文山壮族苗族自治州审计局（汇总）"</f>
        <v>单位名称：文山壮族苗族自治州审计局（汇总）</v>
      </c>
    </row>
    <row r="4" ht="44.25" customHeight="1" spans="1:10">
      <c r="A4" s="50" t="s">
        <v>406</v>
      </c>
      <c r="B4" s="50" t="s">
        <v>407</v>
      </c>
      <c r="C4" s="50" t="s">
        <v>408</v>
      </c>
      <c r="D4" s="50" t="s">
        <v>409</v>
      </c>
      <c r="E4" s="50" t="s">
        <v>410</v>
      </c>
      <c r="F4" s="51" t="s">
        <v>411</v>
      </c>
      <c r="G4" s="50" t="s">
        <v>412</v>
      </c>
      <c r="H4" s="51" t="s">
        <v>413</v>
      </c>
      <c r="I4" s="51" t="s">
        <v>414</v>
      </c>
      <c r="J4" s="50" t="s">
        <v>415</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customHeight="1" spans="1:10">
      <c r="A8" s="34" t="s">
        <v>641</v>
      </c>
    </row>
  </sheetData>
  <mergeCells count="2">
    <mergeCell ref="A2:J2"/>
    <mergeCell ref="A3:H3"/>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40"/>
  <sheetViews>
    <sheetView showZeros="0" topLeftCell="A37" workbookViewId="0">
      <selection activeCell="A40" sqref="A40:H40"/>
    </sheetView>
  </sheetViews>
  <sheetFormatPr defaultColWidth="8.85833333333333" defaultRowHeight="15" customHeight="1" outlineLevelCol="7"/>
  <cols>
    <col min="1" max="1" width="36.025" customWidth="1"/>
    <col min="2" max="2" width="19.7583333333333" customWidth="1"/>
    <col min="3" max="3" width="33.3083333333333" customWidth="1"/>
    <col min="4" max="4" width="34.7583333333333" customWidth="1"/>
    <col min="5" max="5" width="14.4583333333333" customWidth="1"/>
    <col min="6" max="6" width="17.175" customWidth="1"/>
    <col min="7" max="7" width="17.3083333333333" customWidth="1"/>
    <col min="8" max="8" width="28.3083333333333" customWidth="1"/>
  </cols>
  <sheetData>
    <row r="1" ht="18.75" customHeight="1" spans="1:8">
      <c r="A1" s="35"/>
      <c r="B1" s="35"/>
      <c r="C1" s="35"/>
      <c r="D1" s="35"/>
      <c r="E1" s="35"/>
      <c r="F1" s="35"/>
      <c r="G1" s="35"/>
      <c r="H1" s="36" t="s">
        <v>642</v>
      </c>
    </row>
    <row r="2" ht="30.65" customHeight="1" spans="1:8">
      <c r="A2" s="37" t="s">
        <v>643</v>
      </c>
      <c r="B2" s="37"/>
      <c r="C2" s="37"/>
      <c r="D2" s="37"/>
      <c r="E2" s="37"/>
      <c r="F2" s="37"/>
      <c r="G2" s="37"/>
      <c r="H2" s="37"/>
    </row>
    <row r="3" ht="18.75" customHeight="1" spans="1:8">
      <c r="A3" s="35" t="s">
        <v>644</v>
      </c>
      <c r="B3" s="35"/>
      <c r="C3" s="35"/>
      <c r="D3" s="35"/>
      <c r="E3" s="35"/>
      <c r="F3" s="35"/>
      <c r="G3" s="35"/>
      <c r="H3" s="35"/>
    </row>
    <row r="4" ht="18.75" customHeight="1" spans="1:8">
      <c r="A4" s="38" t="s">
        <v>150</v>
      </c>
      <c r="B4" s="38" t="s">
        <v>645</v>
      </c>
      <c r="C4" s="38" t="s">
        <v>646</v>
      </c>
      <c r="D4" s="38" t="s">
        <v>647</v>
      </c>
      <c r="E4" s="38" t="s">
        <v>648</v>
      </c>
      <c r="F4" s="38" t="s">
        <v>649</v>
      </c>
      <c r="G4" s="38"/>
      <c r="H4" s="38"/>
    </row>
    <row r="5" ht="18.75" customHeight="1" spans="1:8">
      <c r="A5" s="38"/>
      <c r="B5" s="38"/>
      <c r="C5" s="38"/>
      <c r="D5" s="38"/>
      <c r="E5" s="38"/>
      <c r="F5" s="38" t="s">
        <v>504</v>
      </c>
      <c r="G5" s="38" t="s">
        <v>650</v>
      </c>
      <c r="H5" s="38" t="s">
        <v>651</v>
      </c>
    </row>
    <row r="6" ht="18.75" customHeight="1" spans="1:8">
      <c r="A6" s="39" t="s">
        <v>133</v>
      </c>
      <c r="B6" s="39" t="s">
        <v>134</v>
      </c>
      <c r="C6" s="39" t="s">
        <v>135</v>
      </c>
      <c r="D6" s="39" t="s">
        <v>652</v>
      </c>
      <c r="E6" s="39" t="s">
        <v>136</v>
      </c>
      <c r="F6" s="39" t="s">
        <v>137</v>
      </c>
      <c r="G6" s="39" t="s">
        <v>138</v>
      </c>
      <c r="H6" s="39" t="s">
        <v>493</v>
      </c>
    </row>
    <row r="7" ht="29.9" customHeight="1" spans="1:8">
      <c r="A7" s="40" t="s">
        <v>45</v>
      </c>
      <c r="B7" s="40"/>
      <c r="C7" s="40"/>
      <c r="D7" s="40"/>
      <c r="E7" s="38"/>
      <c r="F7" s="41">
        <v>81</v>
      </c>
      <c r="G7" s="42"/>
      <c r="H7" s="42">
        <v>426340</v>
      </c>
    </row>
    <row r="8" ht="29.9" customHeight="1" spans="1:8">
      <c r="A8" s="43" t="s">
        <v>45</v>
      </c>
      <c r="B8" s="40" t="s">
        <v>653</v>
      </c>
      <c r="C8" s="40" t="s">
        <v>528</v>
      </c>
      <c r="D8" s="40" t="s">
        <v>654</v>
      </c>
      <c r="E8" s="38" t="s">
        <v>512</v>
      </c>
      <c r="F8" s="41">
        <v>30</v>
      </c>
      <c r="G8" s="42">
        <v>5900</v>
      </c>
      <c r="H8" s="42">
        <v>177000</v>
      </c>
    </row>
    <row r="9" ht="29.9" customHeight="1" spans="1:8">
      <c r="A9" s="43" t="s">
        <v>45</v>
      </c>
      <c r="B9" s="40" t="s">
        <v>653</v>
      </c>
      <c r="C9" s="40" t="s">
        <v>519</v>
      </c>
      <c r="D9" s="40" t="s">
        <v>655</v>
      </c>
      <c r="E9" s="38" t="s">
        <v>512</v>
      </c>
      <c r="F9" s="41">
        <v>8</v>
      </c>
      <c r="G9" s="42">
        <v>6900</v>
      </c>
      <c r="H9" s="42">
        <v>55200</v>
      </c>
    </row>
    <row r="10" ht="29.9" customHeight="1" spans="1:8">
      <c r="A10" s="43" t="s">
        <v>45</v>
      </c>
      <c r="B10" s="40" t="s">
        <v>653</v>
      </c>
      <c r="C10" s="40" t="s">
        <v>511</v>
      </c>
      <c r="D10" s="40" t="s">
        <v>510</v>
      </c>
      <c r="E10" s="38" t="s">
        <v>512</v>
      </c>
      <c r="F10" s="41">
        <v>1</v>
      </c>
      <c r="G10" s="42">
        <v>4000</v>
      </c>
      <c r="H10" s="42">
        <v>4000</v>
      </c>
    </row>
    <row r="11" ht="29.9" customHeight="1" spans="1:8">
      <c r="A11" s="43" t="s">
        <v>45</v>
      </c>
      <c r="B11" s="40" t="s">
        <v>653</v>
      </c>
      <c r="C11" s="40" t="s">
        <v>514</v>
      </c>
      <c r="D11" s="40" t="s">
        <v>656</v>
      </c>
      <c r="E11" s="38" t="s">
        <v>512</v>
      </c>
      <c r="F11" s="41">
        <v>1</v>
      </c>
      <c r="G11" s="42">
        <v>100000</v>
      </c>
      <c r="H11" s="42">
        <v>100000</v>
      </c>
    </row>
    <row r="12" ht="29.9" customHeight="1" spans="1:8">
      <c r="A12" s="43" t="s">
        <v>45</v>
      </c>
      <c r="B12" s="40" t="s">
        <v>653</v>
      </c>
      <c r="C12" s="40" t="s">
        <v>514</v>
      </c>
      <c r="D12" s="40" t="s">
        <v>515</v>
      </c>
      <c r="E12" s="38" t="s">
        <v>512</v>
      </c>
      <c r="F12" s="41">
        <v>1</v>
      </c>
      <c r="G12" s="42">
        <v>36000</v>
      </c>
      <c r="H12" s="42">
        <v>36000</v>
      </c>
    </row>
    <row r="13" ht="29.9" customHeight="1" spans="1:8">
      <c r="A13" s="43" t="s">
        <v>45</v>
      </c>
      <c r="B13" s="40" t="s">
        <v>657</v>
      </c>
      <c r="C13" s="40" t="s">
        <v>517</v>
      </c>
      <c r="D13" s="40" t="s">
        <v>658</v>
      </c>
      <c r="E13" s="38" t="s">
        <v>422</v>
      </c>
      <c r="F13" s="41">
        <v>1</v>
      </c>
      <c r="G13" s="42">
        <v>3500</v>
      </c>
      <c r="H13" s="42">
        <v>3500</v>
      </c>
    </row>
    <row r="14" ht="29.9" customHeight="1" spans="1:8">
      <c r="A14" s="43" t="s">
        <v>45</v>
      </c>
      <c r="B14" s="40" t="s">
        <v>659</v>
      </c>
      <c r="C14" s="40" t="s">
        <v>567</v>
      </c>
      <c r="D14" s="40" t="s">
        <v>660</v>
      </c>
      <c r="E14" s="38" t="s">
        <v>522</v>
      </c>
      <c r="F14" s="41">
        <v>38</v>
      </c>
      <c r="G14" s="42">
        <v>1280</v>
      </c>
      <c r="H14" s="42">
        <v>48640</v>
      </c>
    </row>
    <row r="15" ht="29.9" customHeight="1" spans="1:8">
      <c r="A15" s="43" t="s">
        <v>45</v>
      </c>
      <c r="B15" s="40" t="s">
        <v>659</v>
      </c>
      <c r="C15" s="40" t="s">
        <v>567</v>
      </c>
      <c r="D15" s="40" t="s">
        <v>523</v>
      </c>
      <c r="E15" s="38" t="s">
        <v>422</v>
      </c>
      <c r="F15" s="41">
        <v>1</v>
      </c>
      <c r="G15" s="42">
        <v>2000</v>
      </c>
      <c r="H15" s="42">
        <v>2000</v>
      </c>
    </row>
    <row r="16" ht="29.9" customHeight="1" spans="1:8">
      <c r="A16" s="40" t="s">
        <v>52</v>
      </c>
      <c r="B16" s="40" t="s">
        <v>653</v>
      </c>
      <c r="C16" s="40" t="s">
        <v>528</v>
      </c>
      <c r="D16" s="40" t="s">
        <v>654</v>
      </c>
      <c r="E16" s="38" t="s">
        <v>512</v>
      </c>
      <c r="F16" s="41">
        <v>9</v>
      </c>
      <c r="G16" s="42">
        <v>6000</v>
      </c>
      <c r="H16" s="42">
        <v>54000</v>
      </c>
    </row>
    <row r="17" ht="29.9" customHeight="1" spans="1:8">
      <c r="A17" s="40" t="s">
        <v>52</v>
      </c>
      <c r="B17" s="40" t="s">
        <v>657</v>
      </c>
      <c r="C17" s="40" t="s">
        <v>552</v>
      </c>
      <c r="D17" s="40" t="s">
        <v>551</v>
      </c>
      <c r="E17" s="38" t="s">
        <v>661</v>
      </c>
      <c r="F17" s="41">
        <v>6</v>
      </c>
      <c r="G17" s="42">
        <v>300</v>
      </c>
      <c r="H17" s="42">
        <v>1800</v>
      </c>
    </row>
    <row r="18" ht="29.9" customHeight="1" spans="1:8">
      <c r="A18" s="40" t="s">
        <v>52</v>
      </c>
      <c r="B18" s="40" t="s">
        <v>659</v>
      </c>
      <c r="C18" s="40" t="s">
        <v>583</v>
      </c>
      <c r="D18" s="40" t="s">
        <v>553</v>
      </c>
      <c r="E18" s="38" t="s">
        <v>522</v>
      </c>
      <c r="F18" s="41">
        <v>9</v>
      </c>
      <c r="G18" s="42">
        <v>1300</v>
      </c>
      <c r="H18" s="42">
        <v>11700</v>
      </c>
    </row>
    <row r="19" ht="29.9" customHeight="1" spans="1:8">
      <c r="A19" s="40" t="s">
        <v>54</v>
      </c>
      <c r="B19" s="40" t="s">
        <v>653</v>
      </c>
      <c r="C19" s="40" t="s">
        <v>528</v>
      </c>
      <c r="D19" s="40" t="s">
        <v>527</v>
      </c>
      <c r="E19" s="38" t="s">
        <v>512</v>
      </c>
      <c r="F19" s="41">
        <v>8</v>
      </c>
      <c r="G19" s="42">
        <v>6000</v>
      </c>
      <c r="H19" s="42">
        <v>48000</v>
      </c>
    </row>
    <row r="20" ht="29.9" customHeight="1" spans="1:8">
      <c r="A20" s="40" t="s">
        <v>54</v>
      </c>
      <c r="B20" s="40" t="s">
        <v>659</v>
      </c>
      <c r="C20" s="40" t="s">
        <v>583</v>
      </c>
      <c r="D20" s="40" t="s">
        <v>561</v>
      </c>
      <c r="E20" s="38" t="s">
        <v>522</v>
      </c>
      <c r="F20" s="41">
        <v>8</v>
      </c>
      <c r="G20" s="42">
        <v>1280</v>
      </c>
      <c r="H20" s="42">
        <v>10240</v>
      </c>
    </row>
    <row r="21" ht="29.9" customHeight="1" spans="1:8">
      <c r="A21" s="40" t="s">
        <v>56</v>
      </c>
      <c r="B21" s="40" t="s">
        <v>653</v>
      </c>
      <c r="C21" s="40" t="s">
        <v>519</v>
      </c>
      <c r="D21" s="40" t="s">
        <v>563</v>
      </c>
      <c r="E21" s="38" t="s">
        <v>512</v>
      </c>
      <c r="F21" s="41">
        <v>10</v>
      </c>
      <c r="G21" s="42">
        <v>7000</v>
      </c>
      <c r="H21" s="42">
        <v>70000</v>
      </c>
    </row>
    <row r="22" ht="29.9" customHeight="1" spans="1:8">
      <c r="A22" s="40" t="s">
        <v>56</v>
      </c>
      <c r="B22" s="40" t="s">
        <v>653</v>
      </c>
      <c r="C22" s="40" t="s">
        <v>565</v>
      </c>
      <c r="D22" s="40" t="s">
        <v>564</v>
      </c>
      <c r="E22" s="38" t="s">
        <v>512</v>
      </c>
      <c r="F22" s="41">
        <v>1</v>
      </c>
      <c r="G22" s="42">
        <v>3000</v>
      </c>
      <c r="H22" s="42">
        <v>3000</v>
      </c>
    </row>
    <row r="23" ht="29.9" customHeight="1" spans="1:8">
      <c r="A23" s="40" t="s">
        <v>56</v>
      </c>
      <c r="B23" s="40" t="s">
        <v>653</v>
      </c>
      <c r="C23" s="40" t="s">
        <v>570</v>
      </c>
      <c r="D23" s="40" t="s">
        <v>569</v>
      </c>
      <c r="E23" s="38" t="s">
        <v>512</v>
      </c>
      <c r="F23" s="41">
        <v>1</v>
      </c>
      <c r="G23" s="42">
        <v>1500</v>
      </c>
      <c r="H23" s="42">
        <v>1500</v>
      </c>
    </row>
    <row r="24" ht="29.9" customHeight="1" spans="1:8">
      <c r="A24" s="40" t="s">
        <v>56</v>
      </c>
      <c r="B24" s="40" t="s">
        <v>653</v>
      </c>
      <c r="C24" s="40" t="s">
        <v>572</v>
      </c>
      <c r="D24" s="40" t="s">
        <v>571</v>
      </c>
      <c r="E24" s="38" t="s">
        <v>512</v>
      </c>
      <c r="F24" s="41">
        <v>2</v>
      </c>
      <c r="G24" s="42">
        <v>1500</v>
      </c>
      <c r="H24" s="42">
        <v>3000</v>
      </c>
    </row>
    <row r="25" ht="29.9" customHeight="1" spans="1:8">
      <c r="A25" s="40" t="s">
        <v>56</v>
      </c>
      <c r="B25" s="40" t="s">
        <v>653</v>
      </c>
      <c r="C25" s="40" t="s">
        <v>581</v>
      </c>
      <c r="D25" s="40" t="s">
        <v>580</v>
      </c>
      <c r="E25" s="38" t="s">
        <v>512</v>
      </c>
      <c r="F25" s="41">
        <v>3</v>
      </c>
      <c r="G25" s="42">
        <v>1500</v>
      </c>
      <c r="H25" s="42">
        <v>4500</v>
      </c>
    </row>
    <row r="26" ht="29.9" customHeight="1" spans="1:8">
      <c r="A26" s="40" t="s">
        <v>56</v>
      </c>
      <c r="B26" s="40" t="s">
        <v>653</v>
      </c>
      <c r="C26" s="40" t="s">
        <v>578</v>
      </c>
      <c r="D26" s="40" t="s">
        <v>577</v>
      </c>
      <c r="E26" s="38" t="s">
        <v>522</v>
      </c>
      <c r="F26" s="41">
        <v>1</v>
      </c>
      <c r="G26" s="42">
        <v>12000</v>
      </c>
      <c r="H26" s="42">
        <v>12000</v>
      </c>
    </row>
    <row r="27" ht="29.9" customHeight="1" spans="1:8">
      <c r="A27" s="40" t="s">
        <v>56</v>
      </c>
      <c r="B27" s="40" t="s">
        <v>659</v>
      </c>
      <c r="C27" s="40" t="s">
        <v>567</v>
      </c>
      <c r="D27" s="40" t="s">
        <v>566</v>
      </c>
      <c r="E27" s="38" t="s">
        <v>522</v>
      </c>
      <c r="F27" s="41">
        <v>10</v>
      </c>
      <c r="G27" s="42">
        <v>600</v>
      </c>
      <c r="H27" s="42">
        <v>6000</v>
      </c>
    </row>
    <row r="28" ht="29.9" customHeight="1" spans="1:8">
      <c r="A28" s="40" t="s">
        <v>56</v>
      </c>
      <c r="B28" s="40" t="s">
        <v>659</v>
      </c>
      <c r="C28" s="40" t="s">
        <v>567</v>
      </c>
      <c r="D28" s="40" t="s">
        <v>568</v>
      </c>
      <c r="E28" s="38" t="s">
        <v>522</v>
      </c>
      <c r="F28" s="41">
        <v>10</v>
      </c>
      <c r="G28" s="42">
        <v>600</v>
      </c>
      <c r="H28" s="42">
        <v>6000</v>
      </c>
    </row>
    <row r="29" ht="29.9" customHeight="1" spans="1:8">
      <c r="A29" s="40" t="s">
        <v>56</v>
      </c>
      <c r="B29" s="40" t="s">
        <v>659</v>
      </c>
      <c r="C29" s="40" t="s">
        <v>583</v>
      </c>
      <c r="D29" s="40" t="s">
        <v>582</v>
      </c>
      <c r="E29" s="38" t="s">
        <v>522</v>
      </c>
      <c r="F29" s="41">
        <v>10</v>
      </c>
      <c r="G29" s="42">
        <v>600</v>
      </c>
      <c r="H29" s="42">
        <v>6000</v>
      </c>
    </row>
    <row r="30" ht="29.9" customHeight="1" spans="1:8">
      <c r="A30" s="40" t="s">
        <v>56</v>
      </c>
      <c r="B30" s="40" t="s">
        <v>659</v>
      </c>
      <c r="C30" s="40" t="s">
        <v>574</v>
      </c>
      <c r="D30" s="40" t="s">
        <v>573</v>
      </c>
      <c r="E30" s="38" t="s">
        <v>522</v>
      </c>
      <c r="F30" s="41">
        <v>10</v>
      </c>
      <c r="G30" s="42">
        <v>1000</v>
      </c>
      <c r="H30" s="42">
        <v>10000</v>
      </c>
    </row>
    <row r="31" ht="29.9" customHeight="1" spans="1:8">
      <c r="A31" s="40" t="s">
        <v>56</v>
      </c>
      <c r="B31" s="40" t="s">
        <v>659</v>
      </c>
      <c r="C31" s="40" t="s">
        <v>574</v>
      </c>
      <c r="D31" s="40" t="s">
        <v>575</v>
      </c>
      <c r="E31" s="38" t="s">
        <v>522</v>
      </c>
      <c r="F31" s="41">
        <v>20</v>
      </c>
      <c r="G31" s="42">
        <v>600</v>
      </c>
      <c r="H31" s="42">
        <v>12000</v>
      </c>
    </row>
    <row r="32" ht="29.9" customHeight="1" spans="1:8">
      <c r="A32" s="40" t="s">
        <v>56</v>
      </c>
      <c r="B32" s="40" t="s">
        <v>659</v>
      </c>
      <c r="C32" s="40" t="s">
        <v>574</v>
      </c>
      <c r="D32" s="40" t="s">
        <v>576</v>
      </c>
      <c r="E32" s="38" t="s">
        <v>522</v>
      </c>
      <c r="F32" s="41">
        <v>10</v>
      </c>
      <c r="G32" s="42">
        <v>650</v>
      </c>
      <c r="H32" s="42">
        <v>6500</v>
      </c>
    </row>
    <row r="33" ht="29.9" customHeight="1" spans="1:8">
      <c r="A33" s="40" t="s">
        <v>58</v>
      </c>
      <c r="B33" s="40" t="s">
        <v>657</v>
      </c>
      <c r="C33" s="40" t="s">
        <v>588</v>
      </c>
      <c r="D33" s="40" t="s">
        <v>587</v>
      </c>
      <c r="E33" s="38" t="s">
        <v>589</v>
      </c>
      <c r="F33" s="41">
        <v>23</v>
      </c>
      <c r="G33" s="42">
        <v>1400</v>
      </c>
      <c r="H33" s="42">
        <v>32200</v>
      </c>
    </row>
    <row r="34" ht="29.9" customHeight="1" spans="1:8">
      <c r="A34" s="40" t="s">
        <v>60</v>
      </c>
      <c r="B34" s="40" t="s">
        <v>653</v>
      </c>
      <c r="C34" s="40" t="s">
        <v>528</v>
      </c>
      <c r="D34" s="40" t="s">
        <v>527</v>
      </c>
      <c r="E34" s="38" t="s">
        <v>512</v>
      </c>
      <c r="F34" s="41">
        <v>5</v>
      </c>
      <c r="G34" s="42">
        <v>6000</v>
      </c>
      <c r="H34" s="42">
        <v>30000</v>
      </c>
    </row>
    <row r="35" ht="29.9" customHeight="1" spans="1:8">
      <c r="A35" s="40" t="s">
        <v>60</v>
      </c>
      <c r="B35" s="40" t="s">
        <v>653</v>
      </c>
      <c r="C35" s="40" t="s">
        <v>519</v>
      </c>
      <c r="D35" s="40" t="s">
        <v>518</v>
      </c>
      <c r="E35" s="38" t="s">
        <v>512</v>
      </c>
      <c r="F35" s="41">
        <v>8</v>
      </c>
      <c r="G35" s="42">
        <v>9000</v>
      </c>
      <c r="H35" s="42">
        <v>72000</v>
      </c>
    </row>
    <row r="36" ht="29.9" customHeight="1" spans="1:8">
      <c r="A36" s="40" t="s">
        <v>60</v>
      </c>
      <c r="B36" s="40" t="s">
        <v>659</v>
      </c>
      <c r="C36" s="40" t="s">
        <v>567</v>
      </c>
      <c r="D36" s="40" t="s">
        <v>662</v>
      </c>
      <c r="E36" s="38" t="s">
        <v>522</v>
      </c>
      <c r="F36" s="41">
        <v>13</v>
      </c>
      <c r="G36" s="42">
        <v>64</v>
      </c>
      <c r="H36" s="42">
        <v>832</v>
      </c>
    </row>
    <row r="37" ht="29.9" customHeight="1" spans="1:8">
      <c r="A37" s="40" t="s">
        <v>60</v>
      </c>
      <c r="B37" s="40" t="s">
        <v>659</v>
      </c>
      <c r="C37" s="40" t="s">
        <v>567</v>
      </c>
      <c r="D37" s="40" t="s">
        <v>662</v>
      </c>
      <c r="E37" s="38" t="s">
        <v>522</v>
      </c>
      <c r="F37" s="41">
        <v>13</v>
      </c>
      <c r="G37" s="42">
        <v>510</v>
      </c>
      <c r="H37" s="42">
        <v>6630</v>
      </c>
    </row>
    <row r="38" ht="29.9" customHeight="1" spans="1:8">
      <c r="A38" s="40" t="s">
        <v>62</v>
      </c>
      <c r="B38" s="40" t="s">
        <v>657</v>
      </c>
      <c r="C38" s="40" t="s">
        <v>597</v>
      </c>
      <c r="D38" s="40" t="s">
        <v>596</v>
      </c>
      <c r="E38" s="38" t="s">
        <v>422</v>
      </c>
      <c r="F38" s="41">
        <v>1</v>
      </c>
      <c r="G38" s="42">
        <v>1200</v>
      </c>
      <c r="H38" s="42">
        <v>1200</v>
      </c>
    </row>
    <row r="39" ht="20.15" customHeight="1" spans="1:8">
      <c r="A39" s="38" t="s">
        <v>30</v>
      </c>
      <c r="B39" s="38"/>
      <c r="C39" s="38"/>
      <c r="D39" s="38"/>
      <c r="E39" s="38"/>
      <c r="F39" s="41">
        <v>272</v>
      </c>
      <c r="G39" s="42"/>
      <c r="H39" s="42">
        <v>835442</v>
      </c>
    </row>
    <row r="40" ht="19.5" customHeight="1" spans="1:8">
      <c r="A40" s="44" t="s">
        <v>663</v>
      </c>
      <c r="B40" s="44"/>
      <c r="C40" s="44"/>
      <c r="D40" s="44"/>
      <c r="E40" s="44"/>
      <c r="F40" s="45"/>
      <c r="G40" s="46"/>
      <c r="H40" s="46"/>
    </row>
  </sheetData>
  <mergeCells count="9">
    <mergeCell ref="A2:H2"/>
    <mergeCell ref="F4:H4"/>
    <mergeCell ref="A39:E39"/>
    <mergeCell ref="A40:H40"/>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abSelected="1" zoomScale="130" zoomScaleNormal="130" workbookViewId="0">
      <selection activeCell="C16" sqref="C16"/>
    </sheetView>
  </sheetViews>
  <sheetFormatPr defaultColWidth="9.13333333333333" defaultRowHeight="14.25" customHeight="1"/>
  <cols>
    <col min="1" max="1" width="16.3083333333333" customWidth="1"/>
    <col min="2" max="2" width="29.025" customWidth="1"/>
    <col min="3" max="3" width="23.8583333333333" customWidth="1"/>
    <col min="4" max="7" width="19.6" customWidth="1"/>
    <col min="8" max="8" width="15.4166666666667" customWidth="1"/>
    <col min="9" max="11" width="19.6" customWidth="1"/>
  </cols>
  <sheetData>
    <row r="1" ht="13.5" customHeight="1" spans="1:11">
      <c r="D1" s="1"/>
      <c r="E1" s="1"/>
      <c r="F1" s="1"/>
      <c r="G1" s="1"/>
      <c r="K1" s="2" t="s">
        <v>664</v>
      </c>
    </row>
    <row r="2" ht="27.75" customHeight="1" spans="1:11">
      <c r="A2" s="27" t="s">
        <v>665</v>
      </c>
      <c r="B2" s="27"/>
      <c r="C2" s="27"/>
      <c r="D2" s="27"/>
      <c r="E2" s="27"/>
      <c r="F2" s="27"/>
      <c r="G2" s="27"/>
      <c r="H2" s="27"/>
      <c r="I2" s="27"/>
      <c r="J2" s="27"/>
      <c r="K2" s="27"/>
    </row>
    <row r="3" ht="13.5" customHeight="1" spans="1:11">
      <c r="A3" s="4" t="str">
        <f>"单位名称："&amp;"文山壮族苗族自治州审计局（汇总）"</f>
        <v>单位名称：文山壮族苗族自治州审计局（汇总）</v>
      </c>
      <c r="B3" s="5"/>
      <c r="C3" s="5"/>
      <c r="D3" s="5"/>
      <c r="E3" s="5"/>
      <c r="F3" s="5"/>
      <c r="G3" s="5"/>
      <c r="H3" s="6"/>
      <c r="I3" s="6"/>
      <c r="J3" s="6"/>
      <c r="K3" s="7" t="s">
        <v>141</v>
      </c>
    </row>
    <row r="4" ht="21.75" customHeight="1" spans="1:11">
      <c r="A4" s="8" t="s">
        <v>373</v>
      </c>
      <c r="B4" s="8" t="s">
        <v>152</v>
      </c>
      <c r="C4" s="8" t="s">
        <v>374</v>
      </c>
      <c r="D4" s="9" t="s">
        <v>153</v>
      </c>
      <c r="E4" s="9" t="s">
        <v>154</v>
      </c>
      <c r="F4" s="9" t="s">
        <v>155</v>
      </c>
      <c r="G4" s="9" t="s">
        <v>156</v>
      </c>
      <c r="H4" s="15" t="s">
        <v>30</v>
      </c>
      <c r="I4" s="10" t="s">
        <v>666</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116</v>
      </c>
      <c r="B10" s="32"/>
      <c r="C10" s="32"/>
      <c r="D10" s="32"/>
      <c r="E10" s="32"/>
      <c r="F10" s="32"/>
      <c r="G10" s="33"/>
      <c r="H10" s="22"/>
      <c r="I10" s="22"/>
      <c r="J10" s="22"/>
      <c r="K10" s="22"/>
    </row>
    <row r="11" customHeight="1" spans="1:11">
      <c r="A11" s="34" t="s">
        <v>667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zoomScale="70" zoomScaleNormal="70" topLeftCell="A13" workbookViewId="0">
      <selection activeCell="C11" sqref="C11"/>
    </sheetView>
  </sheetViews>
  <sheetFormatPr defaultColWidth="9.13333333333333" defaultRowHeight="14.25" customHeight="1" outlineLevelCol="6"/>
  <cols>
    <col min="1" max="1" width="37.7583333333333" customWidth="1"/>
    <col min="2" max="2" width="28" customWidth="1"/>
    <col min="3" max="3" width="37.6" customWidth="1"/>
    <col min="4" max="4" width="17.025" customWidth="1"/>
    <col min="5" max="7" width="27.025" customWidth="1"/>
  </cols>
  <sheetData>
    <row r="1" ht="13.5" customHeight="1" spans="1:7">
      <c r="D1" s="1"/>
      <c r="G1" s="2" t="s">
        <v>668</v>
      </c>
    </row>
    <row r="2" ht="27.75" customHeight="1" spans="1:7">
      <c r="A2" s="3" t="s">
        <v>669</v>
      </c>
      <c r="B2" s="3"/>
      <c r="C2" s="3"/>
      <c r="D2" s="3"/>
      <c r="E2" s="3"/>
      <c r="F2" s="3"/>
      <c r="G2" s="3"/>
    </row>
    <row r="3" ht="13.5" customHeight="1" spans="1:7">
      <c r="A3" s="4" t="str">
        <f>"单位名称："&amp;"文山壮族苗族自治州审计局（汇总）"</f>
        <v>单位名称：文山壮族苗族自治州审计局（汇总）</v>
      </c>
      <c r="B3" s="5"/>
      <c r="C3" s="5"/>
      <c r="D3" s="5"/>
      <c r="E3" s="6"/>
      <c r="F3" s="6"/>
      <c r="G3" s="7" t="s">
        <v>141</v>
      </c>
    </row>
    <row r="4" ht="21.75" customHeight="1" spans="1:7">
      <c r="A4" s="8" t="s">
        <v>374</v>
      </c>
      <c r="B4" s="8" t="s">
        <v>373</v>
      </c>
      <c r="C4" s="8" t="s">
        <v>152</v>
      </c>
      <c r="D4" s="9" t="s">
        <v>670</v>
      </c>
      <c r="E4" s="10" t="s">
        <v>33</v>
      </c>
      <c r="F4" s="11"/>
      <c r="G4" s="12"/>
    </row>
    <row r="5" ht="21.75" customHeight="1" spans="1:7">
      <c r="A5" s="13"/>
      <c r="B5" s="13"/>
      <c r="C5" s="13"/>
      <c r="D5" s="14"/>
      <c r="E5" s="15" t="s">
        <v>671</v>
      </c>
      <c r="F5" s="9" t="s">
        <v>672</v>
      </c>
      <c r="G5" s="9" t="s">
        <v>673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2520000</v>
      </c>
      <c r="F8" s="22">
        <v>2520000</v>
      </c>
      <c r="G8" s="22">
        <v>2520000</v>
      </c>
    </row>
    <row r="9" ht="29.9" customHeight="1" spans="1:7">
      <c r="A9" s="20"/>
      <c r="B9" s="20" t="s">
        <v>674</v>
      </c>
      <c r="C9" s="20" t="s">
        <v>377</v>
      </c>
      <c r="D9" s="20" t="s">
        <v>675</v>
      </c>
      <c r="E9" s="22">
        <v>2520000</v>
      </c>
      <c r="F9" s="22">
        <v>2520000</v>
      </c>
      <c r="G9" s="22">
        <v>2520000</v>
      </c>
    </row>
    <row r="10" ht="29.9" customHeight="1" spans="1:7">
      <c r="A10" s="20" t="s">
        <v>48</v>
      </c>
      <c r="B10" s="23"/>
      <c r="C10" s="23"/>
      <c r="D10" s="23"/>
      <c r="E10" s="22">
        <v>766764</v>
      </c>
      <c r="F10" s="22">
        <v>766764</v>
      </c>
      <c r="G10" s="22">
        <v>766764</v>
      </c>
    </row>
    <row r="11" ht="29.9" customHeight="1" spans="1:7">
      <c r="A11" s="23"/>
      <c r="B11" s="20" t="s">
        <v>674</v>
      </c>
      <c r="C11" s="20" t="s">
        <v>377</v>
      </c>
      <c r="D11" s="20" t="s">
        <v>675</v>
      </c>
      <c r="E11" s="22">
        <v>766764</v>
      </c>
      <c r="F11" s="22">
        <v>766764</v>
      </c>
      <c r="G11" s="22">
        <v>766764</v>
      </c>
    </row>
    <row r="12" ht="29.9" customHeight="1" spans="1:7">
      <c r="A12" s="20" t="s">
        <v>50</v>
      </c>
      <c r="B12" s="23"/>
      <c r="C12" s="23"/>
      <c r="D12" s="23"/>
      <c r="E12" s="22">
        <v>570200</v>
      </c>
      <c r="F12" s="22">
        <v>570200</v>
      </c>
      <c r="G12" s="22">
        <v>570200</v>
      </c>
    </row>
    <row r="13" ht="29.9" customHeight="1" spans="1:7">
      <c r="A13" s="23"/>
      <c r="B13" s="20" t="s">
        <v>674</v>
      </c>
      <c r="C13" s="20" t="s">
        <v>377</v>
      </c>
      <c r="D13" s="20" t="s">
        <v>675</v>
      </c>
      <c r="E13" s="22">
        <v>570200</v>
      </c>
      <c r="F13" s="22">
        <v>570200</v>
      </c>
      <c r="G13" s="22">
        <v>570200</v>
      </c>
    </row>
    <row r="14" ht="29.9" customHeight="1" spans="1:7">
      <c r="A14" s="20" t="s">
        <v>52</v>
      </c>
      <c r="B14" s="23"/>
      <c r="C14" s="23"/>
      <c r="D14" s="23"/>
      <c r="E14" s="22">
        <v>814400</v>
      </c>
      <c r="F14" s="22">
        <v>814400</v>
      </c>
      <c r="G14" s="22">
        <v>814400</v>
      </c>
    </row>
    <row r="15" ht="29.9" customHeight="1" spans="1:7">
      <c r="A15" s="23"/>
      <c r="B15" s="20" t="s">
        <v>674</v>
      </c>
      <c r="C15" s="20" t="s">
        <v>377</v>
      </c>
      <c r="D15" s="20" t="s">
        <v>675</v>
      </c>
      <c r="E15" s="22">
        <v>652900</v>
      </c>
      <c r="F15" s="22">
        <v>652900</v>
      </c>
      <c r="G15" s="22">
        <v>652900</v>
      </c>
    </row>
    <row r="16" ht="29.9" customHeight="1" spans="1:7">
      <c r="A16" s="23"/>
      <c r="B16" s="20" t="s">
        <v>676</v>
      </c>
      <c r="C16" s="20" t="s">
        <v>395</v>
      </c>
      <c r="D16" s="20" t="s">
        <v>675</v>
      </c>
      <c r="E16" s="22">
        <v>161500</v>
      </c>
      <c r="F16" s="22">
        <v>161500</v>
      </c>
      <c r="G16" s="22">
        <v>161500</v>
      </c>
    </row>
    <row r="17" ht="29.9" customHeight="1" spans="1:7">
      <c r="A17" s="20" t="s">
        <v>54</v>
      </c>
      <c r="B17" s="23"/>
      <c r="C17" s="23"/>
      <c r="D17" s="23"/>
      <c r="E17" s="22">
        <v>590000</v>
      </c>
      <c r="F17" s="22">
        <v>590000</v>
      </c>
      <c r="G17" s="22">
        <v>590000</v>
      </c>
    </row>
    <row r="18" ht="29.9" customHeight="1" spans="1:7">
      <c r="A18" s="23"/>
      <c r="B18" s="20" t="s">
        <v>674</v>
      </c>
      <c r="C18" s="20" t="s">
        <v>377</v>
      </c>
      <c r="D18" s="20" t="s">
        <v>675</v>
      </c>
      <c r="E18" s="22">
        <v>590000</v>
      </c>
      <c r="F18" s="22">
        <v>590000</v>
      </c>
      <c r="G18" s="22">
        <v>590000</v>
      </c>
    </row>
    <row r="19" ht="29.9" customHeight="1" spans="1:7">
      <c r="A19" s="20" t="s">
        <v>56</v>
      </c>
      <c r="B19" s="23"/>
      <c r="C19" s="23"/>
      <c r="D19" s="23"/>
      <c r="E19" s="22">
        <v>640000</v>
      </c>
      <c r="F19" s="22">
        <v>640000</v>
      </c>
      <c r="G19" s="22">
        <v>640000</v>
      </c>
    </row>
    <row r="20" ht="29.9" customHeight="1" spans="1:7">
      <c r="A20" s="23"/>
      <c r="B20" s="20" t="s">
        <v>674</v>
      </c>
      <c r="C20" s="20" t="s">
        <v>377</v>
      </c>
      <c r="D20" s="20" t="s">
        <v>675</v>
      </c>
      <c r="E20" s="22">
        <v>640000</v>
      </c>
      <c r="F20" s="22">
        <v>640000</v>
      </c>
      <c r="G20" s="22">
        <v>640000</v>
      </c>
    </row>
    <row r="21" ht="29.9" customHeight="1" spans="1:7">
      <c r="A21" s="20" t="s">
        <v>58</v>
      </c>
      <c r="B21" s="23"/>
      <c r="C21" s="23"/>
      <c r="D21" s="23"/>
      <c r="E21" s="22">
        <v>665000</v>
      </c>
      <c r="F21" s="22">
        <v>665000</v>
      </c>
      <c r="G21" s="22">
        <v>665000</v>
      </c>
    </row>
    <row r="22" ht="29.9" customHeight="1" spans="1:7">
      <c r="A22" s="23"/>
      <c r="B22" s="20" t="s">
        <v>674</v>
      </c>
      <c r="C22" s="20" t="s">
        <v>377</v>
      </c>
      <c r="D22" s="20" t="s">
        <v>675</v>
      </c>
      <c r="E22" s="22">
        <v>665000</v>
      </c>
      <c r="F22" s="22">
        <v>665000</v>
      </c>
      <c r="G22" s="22">
        <v>665000</v>
      </c>
    </row>
    <row r="23" ht="29.9" customHeight="1" spans="1:7">
      <c r="A23" s="20" t="s">
        <v>60</v>
      </c>
      <c r="B23" s="23"/>
      <c r="C23" s="23"/>
      <c r="D23" s="23"/>
      <c r="E23" s="22">
        <v>579400</v>
      </c>
      <c r="F23" s="22">
        <v>579400</v>
      </c>
      <c r="G23" s="22">
        <v>579400</v>
      </c>
    </row>
    <row r="24" ht="29.9" customHeight="1" spans="1:7">
      <c r="A24" s="23"/>
      <c r="B24" s="20" t="s">
        <v>674</v>
      </c>
      <c r="C24" s="20" t="s">
        <v>377</v>
      </c>
      <c r="D24" s="20" t="s">
        <v>675</v>
      </c>
      <c r="E24" s="22">
        <v>579400</v>
      </c>
      <c r="F24" s="22">
        <v>579400</v>
      </c>
      <c r="G24" s="22">
        <v>579400</v>
      </c>
    </row>
    <row r="25" ht="29.9" customHeight="1" spans="1:7">
      <c r="A25" s="20" t="s">
        <v>62</v>
      </c>
      <c r="B25" s="23"/>
      <c r="C25" s="23"/>
      <c r="D25" s="23"/>
      <c r="E25" s="22">
        <v>496400</v>
      </c>
      <c r="F25" s="22">
        <v>496400</v>
      </c>
      <c r="G25" s="22">
        <v>496400</v>
      </c>
    </row>
    <row r="26" ht="29.9" customHeight="1" spans="1:7">
      <c r="A26" s="23"/>
      <c r="B26" s="20" t="s">
        <v>674</v>
      </c>
      <c r="C26" s="20" t="s">
        <v>377</v>
      </c>
      <c r="D26" s="20" t="s">
        <v>675</v>
      </c>
      <c r="E26" s="22">
        <v>496400</v>
      </c>
      <c r="F26" s="22">
        <v>496400</v>
      </c>
      <c r="G26" s="22">
        <v>496400</v>
      </c>
    </row>
    <row r="27" ht="18.75" customHeight="1" spans="1:7">
      <c r="A27" s="24" t="s">
        <v>30</v>
      </c>
      <c r="B27" s="25" t="s">
        <v>677</v>
      </c>
      <c r="C27" s="25"/>
      <c r="D27" s="26"/>
      <c r="E27" s="22">
        <v>7642164</v>
      </c>
      <c r="F27" s="22">
        <v>7642164</v>
      </c>
      <c r="G27" s="22">
        <v>7642164</v>
      </c>
    </row>
  </sheetData>
  <mergeCells count="11">
    <mergeCell ref="A2:G2"/>
    <mergeCell ref="A3:D3"/>
    <mergeCell ref="E4:G4"/>
    <mergeCell ref="A27:D27"/>
    <mergeCell ref="A4:A6"/>
    <mergeCell ref="B4:B6"/>
    <mergeCell ref="C4:C6"/>
    <mergeCell ref="D4:D6"/>
    <mergeCell ref="E5:E6"/>
    <mergeCell ref="F5:F6"/>
    <mergeCell ref="G5:G6"/>
  </mergeCells>
  <pageMargins left="0.75" right="0.75" top="1" bottom="1" header="0.5" footer="0.5"/>
  <pageSetup paperSize="9" scale="6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2026-02-04T07:50:00Z</dcterms:created>
  <dcterms:modified xsi:type="dcterms:W3CDTF">2026-03-04T06:19:07Z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9505B1D8BF4D425F905E2909E85B6452_13</vt:lpwstr>
  </property>
  <property fmtid="{D5CDD505-2E9C-101B-9397-08002B2CF9AE}" pid="3" name="KSOProductBuildVer">
    <vt:lpwstr>2052-12.1.0.25225</vt:lpwstr>
  </property>
  <property fmtid="{D5CDD505-2E9C-101B-9397-08002B2CF9AE}" pid="4" name="CalculationRule">
    <vt:i4>0</vt:i4>
  </property>
</Properties>
</file>