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93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Print_Titles" localSheetId="6">部门基本支出预算表04!$4:$8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<sst xmlns="http://schemas.openxmlformats.org/spreadsheetml/2006/main" count="1017" uniqueCount="355">
  <si>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</si>
  <si>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</si>
  <si>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</si>
  <si>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</si>
  <si>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</si>
  <si>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</si>
  <si>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</si>
  <si>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</si>
  <si>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</si>
  <si>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</si>
  <si>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</si>
  <si>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</si>
  <si>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</si>
  <si>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</si>
  <si>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</si>
  <si>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</si>
  <si>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</si>
  <si>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</si>
  <si>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</si>
  <si>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</si>
  <si>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</si>
  <si>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</si>
  <si>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</si>
  <si>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</si>
  <si>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</si>
  <si>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</si>
  <si>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</si>
  <si>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</si>
  <si>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</si>
  <si>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</si>
  <si>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</si>
  <si>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</si>
  <si>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</si>
  <si>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</si>
  <si>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</si>
  <si>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</si>
  <si>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</si>
  <si>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</si>
  <si>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</si>
  <si>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</si>
  <si>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</si>
  <si>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</si>
  <si>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</si>
  <si>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</si>
  <si>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137014013</t>
  </si>
  <si>
    <t>富宁县审计局</t>
  </si>
  <si>
    <t>137014013001</t>
  </si>
  <si>
    <t>注：富宁县审计局所属单位3个，本表中仅列示行政单位和独立核算事业单位1个，其余2个非独立核算事业单位未列示。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</si>
  <si>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</si>
  <si>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</si>
  <si>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</si>
  <si>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</si>
  <si>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</si>
  <si>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</si>
  <si>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</si>
  <si>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</si>
  <si>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</si>
  <si>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</si>
  <si>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</si>
  <si>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</si>
  <si>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</si>
  <si>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</si>
  <si>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</si>
  <si>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</si>
  <si>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</si>
  <si>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</si>
  <si>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</si>
  <si>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</si>
  <si>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</si>
  <si>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</si>
  <si>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</si>
  <si>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</si>
  <si>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</si>
  <si>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</si>
  <si>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</si>
  <si>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</si>
  <si>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</si>
  <si>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</si>
  <si>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</si>
  <si>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</si>
  <si>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</si>
  <si>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</si>
  <si>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</si>
  <si>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</si>
  <si>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</si>
  <si>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</si>
  <si>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</si>
  <si>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</si>
  <si>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</si>
  <si>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</si>
  <si>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</si>
  <si>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</si>
  <si>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</si>
  <si>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</si>
  <si>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</si>
  <si>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</si>
  <si>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</si>
  <si>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</si>
  <si>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</si>
  <si>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</si>
  <si>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</si>
  <si>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</si>
  <si>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</si>
  <si>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</si>
  <si>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</si>
  <si>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</si>
  <si>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</si>
  <si>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</si>
  <si>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</si>
  <si>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</si>
  <si>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</si>
  <si>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</si>
  <si>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</si>
  <si>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</si>
  <si>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</si>
  <si>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</si>
  <si>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</si>
  <si>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</si>
  <si>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</si>
  <si>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</si>
  <si>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</si>
  <si>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</si>
  <si>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</si>
  <si>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</si>
  <si>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</si>
  <si>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</si>
  <si>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</si>
  <si>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</si>
  <si>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</si>
  <si>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</si>
  <si>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</si>
  <si>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</si>
  <si>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</si>
  <si>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</si>
  <si>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</si>
  <si>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</si>
  <si>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</si>
  <si>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</si>
  <si>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</si>
  <si>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</si>
  <si>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</si>
  <si>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</si>
  <si>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</si>
  <si>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</si>
  <si>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</si>
  <si>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</si>
  <si>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530000210000000029347</t>
  </si>
  <si>
    <t>行政人员支出工资</t>
  </si>
  <si>
    <t>30101</t>
  </si>
  <si>
    <t>基本工资</t>
  </si>
  <si>
    <t>30102</t>
  </si>
  <si>
    <t>津贴补贴</t>
  </si>
  <si>
    <t>30103</t>
  </si>
  <si>
    <t>奖金</t>
  </si>
  <si>
    <t>530000210000000029349</t>
  </si>
  <si>
    <t>社会保障缴费</t>
  </si>
  <si>
    <t>30108</t>
  </si>
  <si>
    <t>机关事业单位基本养老保险缴费</t>
  </si>
  <si>
    <t>30112</t>
  </si>
  <si>
    <t>其他社会保障缴费</t>
  </si>
  <si>
    <t>30110</t>
  </si>
  <si>
    <t>职工基本医疗保险缴费</t>
  </si>
  <si>
    <t>30111</t>
  </si>
  <si>
    <t>公务员医疗补助缴费</t>
  </si>
  <si>
    <t>530000210000000029351</t>
  </si>
  <si>
    <t>30113</t>
  </si>
  <si>
    <t>530000210000000029354</t>
  </si>
  <si>
    <t>公车购置及运维费</t>
  </si>
  <si>
    <t>30231</t>
  </si>
  <si>
    <t>公务用车运行维护费</t>
  </si>
  <si>
    <t>530000210000000029356</t>
  </si>
  <si>
    <t>30217</t>
  </si>
  <si>
    <t>530000210000000029357</t>
  </si>
  <si>
    <t>行政人员公务交通补贴</t>
  </si>
  <si>
    <t>30239</t>
  </si>
  <si>
    <t>其他交通费用</t>
  </si>
  <si>
    <t>530000210000000029358</t>
  </si>
  <si>
    <t>工会经费</t>
  </si>
  <si>
    <t>30228</t>
  </si>
  <si>
    <t>530000210000000029359</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</si>
  <si>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</si>
  <si>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</si>
  <si>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</si>
  <si>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</si>
  <si>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</si>
  <si>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</si>
  <si>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</si>
  <si>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</si>
  <si>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</si>
  <si>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</si>
  <si>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</si>
  <si>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</si>
  <si>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</si>
  <si>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</si>
  <si>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</si>
  <si>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</si>
  <si>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</si>
  <si>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30299</t>
  </si>
  <si>
    <t>其他商品和服务支出</t>
  </si>
  <si>
    <t>530000241100002221152</t>
  </si>
  <si>
    <t>行政人员绩效奖</t>
  </si>
  <si>
    <t>530000210000000029310</t>
  </si>
  <si>
    <t>事业人员支出工资</t>
  </si>
  <si>
    <t>30107</t>
  </si>
  <si>
    <t>绩效工资</t>
  </si>
  <si>
    <t>530000210000000029311</t>
  </si>
  <si>
    <t>530000210000000029313</t>
  </si>
  <si>
    <t>530000210000000029320</t>
  </si>
  <si>
    <t>530000210000000029321</t>
  </si>
  <si>
    <t>530000210000000027481</t>
  </si>
  <si>
    <t>530000210000000027483</t>
  </si>
  <si>
    <t>530000210000000027486</t>
  </si>
  <si>
    <t>530000210000000027503</t>
  </si>
  <si>
    <t>530000210000000027505</t>
  </si>
  <si>
    <t>预算05-1表</t>
  </si>
  <si>
    <t>2026年部门项目支出预算表</t>
  </si>
  <si>
    <t>项目分类</t>
  </si>
  <si>
    <t>项目单位</t>
  </si>
  <si>
    <t>本年拨款</t>
  </si>
  <si>
    <t>其中：本次下达</t>
  </si>
  <si>
    <t>审计业务经费</t>
  </si>
  <si>
    <t>专项业务类</t>
  </si>
  <si>
    <t>530000200000000003646</t>
  </si>
  <si>
    <t>30216</t>
  </si>
  <si>
    <t>培训费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</si>
  <si>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</si>
  <si>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</si>
  <si>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</si>
  <si>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</si>
  <si>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</si>
  <si>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</si>
  <si>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</si>
  <si>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</si>
  <si>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</si>
  <si>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</si>
  <si>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</si>
  <si>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</si>
  <si>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</si>
  <si>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</si>
  <si>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</si>
  <si>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</si>
  <si>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通过审计查出问题的整改，促进被审计单位及时纠正错误，建章立制，规范管理；通过预算执行审计提高省级部门预算管理水平，深化部门预算改革，促进部门预决算真实完整，提高预算绩效，推动财政部门预算改革顺利推进；通过民生资金的审计，促进惠民政策的有效落实，惠及广大民众；通过经济责任审计，促进领导干部管好权、用好权，推动廉洁政府建设；通过行业审计与审计调查，完善行业制度，强化行业管理，促进行业有序稳步发展；通过政府投资审计，确保重大项目顺利实施，推动我省社会经济发展，提高人民群众生活水平。具体目标如下：
1.审计报告和专项审计调查报告≥8个；
2.审计单位≥8个；
3.审计提出建议≥30条；
4.审计信息被采用率≥90%；
5.审计建议满意度≥90%。
</t>
  </si>
  <si>
    <t>产出指标</t>
  </si>
  <si>
    <t>数量指标</t>
  </si>
  <si>
    <t>审计报告和专项审计调查报告</t>
  </si>
  <si>
    <t>&gt;=</t>
  </si>
  <si>
    <t>8</t>
  </si>
  <si>
    <t>篇</t>
  </si>
  <si>
    <t>定量指标</t>
  </si>
  <si>
    <t>反映各级审计机关在审计后所出具的正式审计报告、经济责任审计报告、经济责任审计结果报告和向地方政府或上级机关报送的审计调查报告篇数，不包括代拟稿等文书。</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</si>
  <si>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</si>
  <si>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</si>
  <si>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</si>
  <si>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</si>
  <si>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30</t>
  </si>
  <si>
    <t>条</t>
  </si>
  <si>
    <t>反映审计部门提出审计建议数量情况。</t>
  </si>
  <si>
    <t>效益指标</t>
  </si>
  <si>
    <t>可持续影响</t>
  </si>
  <si>
    <t>审计信息被采用率</t>
  </si>
  <si>
    <t>90</t>
  </si>
  <si>
    <t>%</t>
  </si>
  <si>
    <t>反映被各级党政领导或有关部门采用的审计专题、综合性报告、信息简报等审计信息。</t>
  </si>
  <si>
    <t>满意度指标</t>
  </si>
  <si>
    <t>服务对象满意度</t>
  </si>
  <si>
    <t>审计建议满意度</t>
  </si>
  <si>
    <t>反映被审计单位对提出审计建议的满意程度。 审计建议满意度=被采纳审计建议/审计提出建议。</t>
  </si>
  <si>
    <t>预算06表</t>
  </si>
  <si>
    <t>2026年政府性基金预算支出预算表</t>
  </si>
  <si>
    <t>政府性基金预算支出</t>
  </si>
  <si>
    <t>注：富宁县审计局单位无政府性基金收入，无使用政府性基金安排的支出，所以政府性基金预算支出预算表公开空表。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</si>
  <si>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</si>
  <si>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</si>
  <si>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</si>
  <si>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</si>
  <si>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</si>
  <si>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</si>
  <si>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</si>
  <si>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</si>
  <si>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</si>
  <si>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</si>
  <si>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</si>
  <si>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</si>
  <si>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书柜</t>
  </si>
  <si>
    <t>A05010501 书柜</t>
  </si>
  <si>
    <t>组</t>
  </si>
  <si>
    <t>车辆加油</t>
  </si>
  <si>
    <t>C23120302 车辆加油、添加燃料服务</t>
  </si>
  <si>
    <t>年</t>
  </si>
  <si>
    <t>车辆维修</t>
  </si>
  <si>
    <t>C23120301 车辆维修和保养服务</t>
  </si>
  <si>
    <t>车辆保险费</t>
  </si>
  <si>
    <t>C1804010201 机动车保险服务</t>
  </si>
  <si>
    <t>复印纸</t>
  </si>
  <si>
    <t>A05040101 复印纸</t>
  </si>
  <si>
    <t>包</t>
  </si>
  <si>
    <t>预算08表</t>
  </si>
  <si>
    <t>2026年部门政府购买服务预算表</t>
  </si>
  <si>
    <t>政府购买服务项目</t>
  </si>
  <si>
    <t>政府购买服务目录</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</si>
  <si>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</si>
  <si>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</si>
  <si>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</si>
  <si>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</si>
  <si>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</si>
  <si>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</si>
  <si>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</si>
  <si>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</si>
  <si>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</si>
  <si>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</si>
  <si>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</si>
  <si>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</si>
  <si>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</si>
  <si>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</si>
  <si>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</si>
  <si>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</si>
  <si>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</si>
  <si>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</si>
  <si>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</si>
  <si>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</si>
  <si>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</si>
  <si>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</si>
  <si>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</si>
  <si>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</si>
  <si>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</si>
  <si>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</si>
  <si>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注：富宁县审计局无省对下转移支付情况，所以省对下转移支付预算表公开空表。</t>
  </si>
  <si>
    <t>预算09-2表</t>
  </si>
  <si>
    <t>2026年省对下转移支付绩效目标表</t>
  </si>
  <si>
    <t>注：富宁县审计局无省对下转移支付情况，所以省对下转移支付绩效目标表公开空表。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</si>
  <si>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</si>
  <si>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</si>
  <si>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</si>
  <si>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</si>
  <si>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</si>
  <si>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</si>
  <si>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</si>
  <si>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</si>
  <si>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</si>
  <si>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</si>
  <si>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家具和用品</t>
  </si>
  <si>
    <t>注：涉及土地使用权、房屋、公务用车购置，按照现行相关管理制度规定报批，以职能部门审批意见为准。</t>
  </si>
  <si>
    <t>预算11表</t>
  </si>
  <si>
    <t>2026年中央转移支付补助项目支出预算表</t>
  </si>
  <si>
    <t>上级补助</t>
  </si>
  <si>
    <t>注：按现行会计核算体系，富宁县审计局无中央转移支付补助项目支出，所以中央转移支付补助项目支出预算表公开空表。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</si>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</sst>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0.00;\-#,##0.00;;@"/>
    <numFmt numFmtId="180" formatCode="yyyy/mm/dd"/>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0"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80" fontId="8" fillId="0" borderId="7">
      <alignment horizontal="right" vertical="center"/>
    </xf>
    <xf numFmtId="49" fontId="8" fillId="0" borderId="7">
      <alignment horizontal="left" vertical="center" wrapText="1"/>
    </xf>
  </cellStyleXfs>
  <cellXfs count="184">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3"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xf numFmtId="0" fontId="7"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8" fillId="0" borderId="0" xfId="56" applyBorder="1">
      <alignment horizontal="left" vertical="center" wrapText="1"/>
    </xf>
    <xf numFmtId="49" fontId="8" fillId="0" borderId="0" xfId="56" applyBorder="1" applyAlignment="1">
      <alignment horizontal="right" vertical="center" wrapText="1"/>
    </xf>
    <xf numFmtId="49" fontId="9" fillId="0" borderId="0" xfId="56" applyFont="1" applyBorder="1" applyAlignment="1">
      <alignment horizontal="center" vertical="center" wrapText="1"/>
    </xf>
    <xf numFmtId="49" fontId="10" fillId="0" borderId="7" xfId="56" applyFont="1" applyAlignment="1">
      <alignment horizontal="center" vertical="center" wrapText="1"/>
    </xf>
    <xf numFmtId="49" fontId="11" fillId="0" borderId="7" xfId="56" applyAlignment="1">
      <alignment horizontal="center" vertical="center" wrapText="1"/>
    </xf>
    <xf numFmtId="49" fontId="10" fillId="0" borderId="7" xfId="56" applyFont="1">
      <alignment horizontal="left" vertical="center" wrapText="1"/>
    </xf>
    <xf numFmtId="176" fontId="8" fillId="0" borderId="7" xfId="49">
      <alignment horizontal="right" vertical="center"/>
    </xf>
    <xf numFmtId="179" fontId="8" fillId="0" borderId="7" xfId="53">
      <alignment horizontal="right" vertical="center"/>
    </xf>
    <xf numFmtId="49" fontId="10" fillId="0" borderId="7" xfId="56" applyFont="1" applyAlignment="1">
      <alignment horizontal="left" vertical="center" wrapText="1" indent="1"/>
    </xf>
    <xf numFmtId="49" fontId="12" fillId="0" borderId="7" xfId="56" applyFont="1">
      <alignment horizontal="left" vertical="center" wrapText="1"/>
    </xf>
    <xf numFmtId="176" fontId="12" fillId="0" borderId="7" xfId="0" applyNumberFormat="1" applyFont="1" applyBorder="1" applyAlignment="1">
      <alignment horizontal="left" vertical="center"/>
    </xf>
    <xf numFmtId="179" fontId="12"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9" fontId="5" fillId="0" borderId="7" xfId="0" applyNumberFormat="1" applyFont="1" applyBorder="1" applyAlignment="1">
      <alignment horizontal="right" vertical="center"/>
    </xf>
    <xf numFmtId="0" fontId="6" fillId="0" borderId="0" xfId="0" applyFont="1" applyAlignment="1">
      <alignmen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76" fontId="5" fillId="0" borderId="7" xfId="49"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6" fillId="0" borderId="0" xfId="0" applyFont="1" applyAlignment="1">
      <alignment horizontal="left"/>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56" applyFont="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6" applyFont="1" applyAlignment="1">
      <alignment horizontal="left" vertical="center" wrapText="1" indent="1"/>
    </xf>
    <xf numFmtId="49" fontId="5" fillId="0" borderId="7" xfId="56"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6"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3"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7"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9"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PercentStyle" xfId="50"/>
    <cellStyle name="DateTimeStyle" xfId="51"/>
    <cellStyle name="TimeStyle" xfId="52"/>
    <cellStyle name="MoneyStyle" xfId="53"/>
    <cellStyle name="NumberStyle" xfId="54"/>
    <cellStyle name="Date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3" workbookViewId="0">
      <selection activeCell="A16" sqref="A16"/>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1:4">
      <c r="D1" s="99" t="s">
        <v>0</v>
      </c>
    </row>
    <row r="2" ht="36" customHeight="1" spans="1:4">
      <c r="A2" s="47" t="s">
        <v>1</v>
      </c>
      <c r="B2" s="176"/>
      <c r="C2" s="176"/>
      <c r="D2" s="176"/>
    </row>
    <row r="3" ht="21" customHeight="1" spans="1:4">
      <c r="A3" s="98" t="str">
        <f>"单位名称："&amp;"富宁县审计局"</f>
        <v>单位名称：富宁县审计局</v>
      </c>
      <c r="B3" s="141"/>
      <c r="C3" s="141"/>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2" t="s">
        <v>8</v>
      </c>
      <c r="B7" s="128">
        <v>4390211.14</v>
      </c>
      <c r="C7" s="117" t="str">
        <f>"一"&amp;"、"&amp;"一般公共服务支出"</f>
        <v>一、一般公共服务支出</v>
      </c>
      <c r="D7" s="128">
        <v>3482031.94</v>
      </c>
    </row>
    <row r="8" ht="25.4" customHeight="1" spans="1:4">
      <c r="A8" s="152" t="s">
        <v>9</v>
      </c>
      <c r="B8" s="128"/>
      <c r="C8" s="117" t="str">
        <f>"二"&amp;"、"&amp;"社会保障和就业支出"</f>
        <v>二、社会保障和就业支出</v>
      </c>
      <c r="D8" s="128">
        <v>379573.28</v>
      </c>
    </row>
    <row r="9" ht="25.4" customHeight="1" spans="1:4">
      <c r="A9" s="152" t="s">
        <v>10</v>
      </c>
      <c r="B9" s="128"/>
      <c r="C9" s="117" t="str">
        <f>"三"&amp;"、"&amp;"卫生健康支出"</f>
        <v>三、卫生健康支出</v>
      </c>
      <c r="D9" s="128">
        <v>236735.23</v>
      </c>
    </row>
    <row r="10" ht="25.4" customHeight="1" spans="1:4">
      <c r="A10" s="152" t="s">
        <v>11</v>
      </c>
      <c r="B10" s="91"/>
      <c r="C10" s="117" t="str">
        <f>"四"&amp;"、"&amp;"住房保障支出"</f>
        <v>四、住房保障支出</v>
      </c>
      <c r="D10" s="128">
        <v>291870.69</v>
      </c>
    </row>
    <row r="11" ht="25.4" customHeight="1" spans="1:4">
      <c r="A11" s="152" t="s">
        <v>12</v>
      </c>
      <c r="B11" s="128"/>
      <c r="C11" s="117"/>
      <c r="D11" s="128"/>
    </row>
    <row r="12" ht="25.4" customHeight="1" spans="1:4">
      <c r="A12" s="152" t="s">
        <v>13</v>
      </c>
      <c r="B12" s="91"/>
      <c r="C12" s="117"/>
      <c r="D12" s="128"/>
    </row>
    <row r="13" ht="25.4" customHeight="1" spans="1:4">
      <c r="A13" s="152" t="s">
        <v>14</v>
      </c>
      <c r="B13" s="91"/>
      <c r="C13" s="117"/>
      <c r="D13" s="128"/>
    </row>
    <row r="14" ht="25.4" customHeight="1" spans="1:4">
      <c r="A14" s="152" t="s">
        <v>15</v>
      </c>
      <c r="B14" s="91"/>
      <c r="C14" s="117"/>
      <c r="D14" s="128"/>
    </row>
    <row r="15" ht="25.4" customHeight="1" spans="1:4">
      <c r="A15" s="177" t="s">
        <v>16</v>
      </c>
      <c r="B15" s="91"/>
      <c r="C15" s="117"/>
      <c r="D15" s="128"/>
    </row>
    <row r="16" ht="25.4" customHeight="1" spans="1:4">
      <c r="A16" s="177" t="s">
        <v>17</v>
      </c>
      <c r="B16" s="128"/>
      <c r="C16" s="117"/>
      <c r="D16" s="128"/>
    </row>
    <row r="17" ht="25.4" customHeight="1" spans="1:4">
      <c r="A17" s="178" t="s">
        <v>18</v>
      </c>
      <c r="B17" s="148">
        <v>4390211.14</v>
      </c>
      <c r="C17" s="149" t="s">
        <v>19</v>
      </c>
      <c r="D17" s="148">
        <v>4390211.14</v>
      </c>
    </row>
    <row r="18" ht="25.4" customHeight="1" spans="1:4">
      <c r="A18" s="179" t="s">
        <v>20</v>
      </c>
      <c r="B18" s="148"/>
      <c r="C18" s="180" t="s">
        <v>21</v>
      </c>
      <c r="D18" s="181"/>
    </row>
    <row r="19" ht="25.4" customHeight="1" spans="1:4">
      <c r="A19" s="182" t="s">
        <v>22</v>
      </c>
      <c r="B19" s="128"/>
      <c r="C19" s="150" t="s">
        <v>22</v>
      </c>
      <c r="D19" s="91"/>
    </row>
    <row r="20" ht="25.4" customHeight="1" spans="1:4">
      <c r="A20" s="182" t="s">
        <v>23</v>
      </c>
      <c r="B20" s="128"/>
      <c r="C20" s="150" t="s">
        <v>23</v>
      </c>
      <c r="D20" s="91"/>
    </row>
    <row r="21" ht="25.4" customHeight="1" spans="1:4">
      <c r="A21" s="183" t="s">
        <v>24</v>
      </c>
      <c r="B21" s="148">
        <v>4390211.14</v>
      </c>
      <c r="C21" s="149" t="s">
        <v>25</v>
      </c>
      <c r="D21" s="144">
        <v>4390211.14</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6" sqref="C16"/>
    </sheetView>
  </sheetViews>
  <sheetFormatPr defaultColWidth="9.13888888888889" defaultRowHeight="14.25" customHeight="1" outlineLevelCol="5"/>
  <cols>
    <col min="1" max="1" width="29.037037037037" customWidth="1"/>
    <col min="2" max="2" width="28.6018518518519" customWidth="1"/>
    <col min="3" max="3" width="31.6018518518519" customWidth="1"/>
    <col min="4" max="6" width="33.462962962963" customWidth="1"/>
  </cols>
  <sheetData>
    <row r="1" ht="15.75" customHeight="1" spans="1:6">
      <c r="F1" s="57" t="s">
        <v>267</v>
      </c>
    </row>
    <row r="2" ht="28.5" customHeight="1" spans="1:6">
      <c r="A2" s="27" t="s">
        <v>268</v>
      </c>
      <c r="B2" s="27"/>
      <c r="C2" s="27"/>
      <c r="D2" s="27"/>
      <c r="E2" s="27"/>
      <c r="F2" s="27"/>
    </row>
    <row r="3" ht="15" customHeight="1" spans="1:6">
      <c r="A3" s="105" t="str">
        <f>"单位名称："&amp;"富宁县审计局"</f>
        <v>单位名称：富宁县审计局</v>
      </c>
      <c r="B3" s="106"/>
      <c r="C3" s="106"/>
      <c r="D3" s="60"/>
      <c r="E3" s="60"/>
      <c r="F3" s="107" t="s">
        <v>2</v>
      </c>
    </row>
    <row r="4" ht="18.75" customHeight="1" spans="1:6">
      <c r="A4" s="9" t="s">
        <v>131</v>
      </c>
      <c r="B4" s="9" t="s">
        <v>50</v>
      </c>
      <c r="C4" s="9" t="s">
        <v>51</v>
      </c>
      <c r="D4" s="15" t="s">
        <v>269</v>
      </c>
      <c r="E4" s="64"/>
      <c r="F4" s="64"/>
    </row>
    <row r="5" ht="30" customHeight="1" spans="1:6">
      <c r="A5" s="18"/>
      <c r="B5" s="18"/>
      <c r="C5" s="18"/>
      <c r="D5" s="15" t="s">
        <v>30</v>
      </c>
      <c r="E5" s="64" t="s">
        <v>59</v>
      </c>
      <c r="F5" s="64" t="s">
        <v>60</v>
      </c>
    </row>
    <row r="6" ht="16.5" customHeight="1" spans="1:6">
      <c r="A6" s="64">
        <v>1</v>
      </c>
      <c r="B6" s="64">
        <v>2</v>
      </c>
      <c r="C6" s="64">
        <v>3</v>
      </c>
      <c r="D6" s="64">
        <v>4</v>
      </c>
      <c r="E6" s="64">
        <v>5</v>
      </c>
      <c r="F6" s="64">
        <v>6</v>
      </c>
    </row>
    <row r="7" ht="20.25" customHeight="1" spans="1:6">
      <c r="A7" s="30"/>
      <c r="B7" s="30"/>
      <c r="C7" s="30"/>
      <c r="D7" s="22"/>
      <c r="E7" s="22"/>
      <c r="F7" s="22"/>
    </row>
    <row r="8" ht="17.25" customHeight="1" spans="1:6">
      <c r="A8" s="108" t="s">
        <v>98</v>
      </c>
      <c r="B8" s="109"/>
      <c r="C8" s="109" t="s">
        <v>98</v>
      </c>
      <c r="D8" s="22"/>
      <c r="E8" s="22"/>
      <c r="F8" s="22"/>
    </row>
    <row r="9" customHeight="1" spans="1:6">
      <c r="A9" s="110" t="s">
        <v>270</v>
      </c>
      <c r="B9" s="110"/>
      <c r="C9" s="110"/>
      <c r="D9" s="110"/>
      <c r="E9" s="110"/>
    </row>
  </sheetData>
  <mergeCells count="7">
    <mergeCell ref="A2:F2"/>
    <mergeCell ref="D4:F4"/>
    <mergeCell ref="A8:C8"/>
    <mergeCell ref="A9:E9"/>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A1" sqref="A1"/>
    </sheetView>
  </sheetViews>
  <sheetFormatPr defaultColWidth="9.13888888888889" defaultRowHeight="14.25" customHeight="1"/>
  <cols>
    <col min="1" max="1" width="24.7685185185185" customWidth="1"/>
    <col min="2" max="2" width="16" customWidth="1"/>
    <col min="3" max="3" width="26.8796296296296" customWidth="1"/>
    <col min="4" max="4" width="7.71296296296296" customWidth="1"/>
    <col min="5" max="5" width="10.287037037037" customWidth="1"/>
    <col min="6" max="8" width="14.7407407407407" customWidth="1"/>
    <col min="9" max="9" width="8.25925925925926" customWidth="1"/>
    <col min="10" max="10" width="10.2592592592593" customWidth="1"/>
    <col min="11" max="11" width="10.6296296296296" customWidth="1"/>
    <col min="12" max="12" width="7" customWidth="1"/>
    <col min="13" max="13" width="9.37962962962963" customWidth="1"/>
    <col min="14" max="16" width="12.5740740740741" customWidth="1"/>
    <col min="17" max="17" width="10.4259259259259" customWidth="1"/>
  </cols>
  <sheetData>
    <row r="1" ht="13.5" customHeight="1" spans="1:17">
      <c r="O1" s="46"/>
      <c r="P1" s="46"/>
      <c r="Q1" s="97" t="s">
        <v>271</v>
      </c>
    </row>
    <row r="2" ht="27.75" customHeight="1" spans="1:17">
      <c r="A2" s="58" t="s">
        <v>272</v>
      </c>
      <c r="B2" s="27"/>
      <c r="C2" s="27"/>
      <c r="D2" s="27"/>
      <c r="E2" s="27"/>
      <c r="F2" s="27"/>
      <c r="G2" s="27"/>
      <c r="H2" s="27"/>
      <c r="I2" s="27"/>
      <c r="J2" s="27"/>
      <c r="K2" s="48"/>
      <c r="L2" s="27"/>
      <c r="M2" s="27"/>
      <c r="N2" s="27"/>
      <c r="O2" s="48"/>
      <c r="P2" s="48"/>
      <c r="Q2" s="27"/>
    </row>
    <row r="3" ht="18.75" customHeight="1" spans="1:17">
      <c r="A3" s="98" t="str">
        <f>"单位名称："&amp;"富宁县审计局"</f>
        <v>单位名称：富宁县审计局</v>
      </c>
      <c r="B3" s="6"/>
      <c r="C3" s="6"/>
      <c r="D3" s="6"/>
      <c r="E3" s="6"/>
      <c r="F3" s="6"/>
      <c r="G3" s="6"/>
      <c r="H3" s="6"/>
      <c r="I3" s="6"/>
      <c r="J3" s="6"/>
      <c r="O3" s="63"/>
      <c r="P3" s="63"/>
      <c r="Q3" s="99" t="s">
        <v>2</v>
      </c>
    </row>
    <row r="4" ht="15.75" customHeight="1" spans="1:17">
      <c r="A4" s="9" t="s">
        <v>273</v>
      </c>
      <c r="B4" s="75" t="s">
        <v>274</v>
      </c>
      <c r="C4" s="75" t="s">
        <v>275</v>
      </c>
      <c r="D4" s="75" t="s">
        <v>276</v>
      </c>
      <c r="E4" s="75" t="s">
        <v>277</v>
      </c>
      <c r="F4" s="75" t="s">
        <v>278</v>
      </c>
      <c r="G4" s="76" t="s">
        <v>138</v>
      </c>
      <c r="H4" s="76"/>
      <c r="I4" s="76"/>
      <c r="J4" s="76"/>
      <c r="K4" s="77"/>
      <c r="L4" s="76"/>
      <c r="M4" s="76"/>
      <c r="N4" s="76"/>
      <c r="O4" s="78"/>
      <c r="P4" s="77"/>
      <c r="Q4" s="79"/>
    </row>
    <row r="5" ht="17.25" customHeight="1" spans="1:17">
      <c r="A5" s="14"/>
      <c r="B5" s="80"/>
      <c r="C5" s="80"/>
      <c r="D5" s="80"/>
      <c r="E5" s="80"/>
      <c r="F5" s="80"/>
      <c r="G5" s="80" t="s">
        <v>30</v>
      </c>
      <c r="H5" s="80" t="s">
        <v>33</v>
      </c>
      <c r="I5" s="80" t="s">
        <v>279</v>
      </c>
      <c r="J5" s="80" t="s">
        <v>280</v>
      </c>
      <c r="K5" s="81" t="s">
        <v>281</v>
      </c>
      <c r="L5" s="82" t="s">
        <v>282</v>
      </c>
      <c r="M5" s="82"/>
      <c r="N5" s="82"/>
      <c r="O5" s="83"/>
      <c r="P5" s="84"/>
      <c r="Q5" s="85"/>
    </row>
    <row r="6" ht="54" customHeight="1" spans="1:17">
      <c r="A6" s="17"/>
      <c r="B6" s="85"/>
      <c r="C6" s="85"/>
      <c r="D6" s="85"/>
      <c r="E6" s="85"/>
      <c r="F6" s="85"/>
      <c r="G6" s="85"/>
      <c r="H6" s="85" t="s">
        <v>32</v>
      </c>
      <c r="I6" s="85"/>
      <c r="J6" s="85"/>
      <c r="K6" s="86"/>
      <c r="L6" s="85" t="s">
        <v>32</v>
      </c>
      <c r="M6" s="85" t="s">
        <v>43</v>
      </c>
      <c r="N6" s="85" t="s">
        <v>145</v>
      </c>
      <c r="O6" s="87" t="s">
        <v>39</v>
      </c>
      <c r="P6" s="86" t="s">
        <v>40</v>
      </c>
      <c r="Q6" s="85" t="s">
        <v>41</v>
      </c>
    </row>
    <row r="7" ht="15" customHeight="1" spans="1:17">
      <c r="A7" s="18">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21" customHeight="1" spans="1:17">
      <c r="A8" s="88" t="s">
        <v>45</v>
      </c>
      <c r="B8" s="89"/>
      <c r="C8" s="89"/>
      <c r="D8" s="89"/>
      <c r="E8" s="102"/>
      <c r="F8" s="22">
        <v>24500</v>
      </c>
      <c r="G8" s="22">
        <v>34500</v>
      </c>
      <c r="H8" s="22">
        <v>34500</v>
      </c>
      <c r="I8" s="22"/>
      <c r="J8" s="22"/>
      <c r="K8" s="22"/>
      <c r="L8" s="22"/>
      <c r="M8" s="22"/>
      <c r="N8" s="22"/>
      <c r="O8" s="22"/>
      <c r="P8" s="22"/>
      <c r="Q8" s="22"/>
    </row>
    <row r="9" ht="21" customHeight="1" spans="1:17">
      <c r="A9" s="92" t="s">
        <v>45</v>
      </c>
      <c r="B9" s="89"/>
      <c r="C9" s="89"/>
      <c r="D9" s="103"/>
      <c r="E9" s="104"/>
      <c r="F9" s="22">
        <v>24500</v>
      </c>
      <c r="G9" s="22">
        <v>34500</v>
      </c>
      <c r="H9" s="22">
        <v>34500</v>
      </c>
      <c r="I9" s="22"/>
      <c r="J9" s="22"/>
      <c r="K9" s="22"/>
      <c r="L9" s="22"/>
      <c r="M9" s="22"/>
      <c r="N9" s="22"/>
      <c r="O9" s="22"/>
      <c r="P9" s="22"/>
      <c r="Q9" s="22"/>
    </row>
    <row r="10" ht="21" customHeight="1" spans="1:17">
      <c r="A10" s="93" t="s">
        <v>220</v>
      </c>
      <c r="B10" s="89" t="s">
        <v>283</v>
      </c>
      <c r="C10" s="89" t="s">
        <v>284</v>
      </c>
      <c r="D10" s="103" t="s">
        <v>285</v>
      </c>
      <c r="E10" s="104">
        <v>1</v>
      </c>
      <c r="F10" s="22">
        <v>1200</v>
      </c>
      <c r="G10" s="22">
        <v>1200</v>
      </c>
      <c r="H10" s="22">
        <v>1200</v>
      </c>
      <c r="I10" s="22"/>
      <c r="J10" s="22"/>
      <c r="K10" s="22"/>
      <c r="L10" s="22"/>
      <c r="M10" s="22"/>
      <c r="N10" s="22"/>
      <c r="O10" s="22"/>
      <c r="P10" s="22"/>
      <c r="Q10" s="22"/>
    </row>
    <row r="11" ht="21" customHeight="1" spans="1:17">
      <c r="A11" s="93" t="s">
        <v>167</v>
      </c>
      <c r="B11" s="89" t="s">
        <v>286</v>
      </c>
      <c r="C11" s="89" t="s">
        <v>287</v>
      </c>
      <c r="D11" s="103" t="s">
        <v>288</v>
      </c>
      <c r="E11" s="104">
        <v>1</v>
      </c>
      <c r="F11" s="22"/>
      <c r="G11" s="22">
        <v>5000</v>
      </c>
      <c r="H11" s="22">
        <v>5000</v>
      </c>
      <c r="I11" s="22"/>
      <c r="J11" s="22"/>
      <c r="K11" s="22"/>
      <c r="L11" s="22"/>
      <c r="M11" s="22"/>
      <c r="N11" s="22"/>
      <c r="O11" s="22"/>
      <c r="P11" s="22"/>
      <c r="Q11" s="22"/>
    </row>
    <row r="12" ht="21" customHeight="1" spans="1:17">
      <c r="A12" s="93" t="s">
        <v>167</v>
      </c>
      <c r="B12" s="89" t="s">
        <v>289</v>
      </c>
      <c r="C12" s="89" t="s">
        <v>290</v>
      </c>
      <c r="D12" s="103" t="s">
        <v>288</v>
      </c>
      <c r="E12" s="104">
        <v>1</v>
      </c>
      <c r="F12" s="22">
        <v>17000</v>
      </c>
      <c r="G12" s="22">
        <v>17000</v>
      </c>
      <c r="H12" s="22">
        <v>17000</v>
      </c>
      <c r="I12" s="22"/>
      <c r="J12" s="22"/>
      <c r="K12" s="22"/>
      <c r="L12" s="22"/>
      <c r="M12" s="22"/>
      <c r="N12" s="22"/>
      <c r="O12" s="22"/>
      <c r="P12" s="22"/>
      <c r="Q12" s="22"/>
    </row>
    <row r="13" ht="21" customHeight="1" spans="1:17">
      <c r="A13" s="93" t="s">
        <v>167</v>
      </c>
      <c r="B13" s="89" t="s">
        <v>291</v>
      </c>
      <c r="C13" s="89" t="s">
        <v>292</v>
      </c>
      <c r="D13" s="103" t="s">
        <v>288</v>
      </c>
      <c r="E13" s="104">
        <v>1</v>
      </c>
      <c r="F13" s="22"/>
      <c r="G13" s="22">
        <v>5000</v>
      </c>
      <c r="H13" s="22">
        <v>5000</v>
      </c>
      <c r="I13" s="22"/>
      <c r="J13" s="22"/>
      <c r="K13" s="22"/>
      <c r="L13" s="22"/>
      <c r="M13" s="22"/>
      <c r="N13" s="22"/>
      <c r="O13" s="22"/>
      <c r="P13" s="22"/>
      <c r="Q13" s="22"/>
    </row>
    <row r="14" ht="21" customHeight="1" spans="1:17">
      <c r="A14" s="93" t="s">
        <v>180</v>
      </c>
      <c r="B14" s="89" t="s">
        <v>293</v>
      </c>
      <c r="C14" s="89" t="s">
        <v>294</v>
      </c>
      <c r="D14" s="103" t="s">
        <v>295</v>
      </c>
      <c r="E14" s="104">
        <v>210</v>
      </c>
      <c r="F14" s="22">
        <v>6300</v>
      </c>
      <c r="G14" s="22">
        <v>6300</v>
      </c>
      <c r="H14" s="22">
        <v>6300</v>
      </c>
      <c r="I14" s="22"/>
      <c r="J14" s="22"/>
      <c r="K14" s="22"/>
      <c r="L14" s="22"/>
      <c r="M14" s="22"/>
      <c r="N14" s="22"/>
      <c r="O14" s="22"/>
      <c r="P14" s="22"/>
      <c r="Q14" s="22"/>
    </row>
    <row r="15" ht="21" customHeight="1" spans="1:17">
      <c r="A15" s="94" t="s">
        <v>98</v>
      </c>
      <c r="B15" s="95"/>
      <c r="C15" s="95"/>
      <c r="D15" s="95"/>
      <c r="E15" s="102"/>
      <c r="F15" s="22">
        <v>24500</v>
      </c>
      <c r="G15" s="22">
        <v>34500</v>
      </c>
      <c r="H15" s="22">
        <v>34500</v>
      </c>
      <c r="I15" s="22"/>
      <c r="J15" s="22"/>
      <c r="K15" s="22"/>
      <c r="L15" s="22"/>
      <c r="M15" s="22"/>
      <c r="N15" s="22"/>
      <c r="O15" s="22"/>
      <c r="P15" s="22"/>
      <c r="Q15" s="22"/>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5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topLeftCell="A7" workbookViewId="0">
      <selection activeCell="A1" sqref="A1"/>
    </sheetView>
  </sheetViews>
  <sheetFormatPr defaultColWidth="9.13888888888889" defaultRowHeight="14.25" customHeight="1"/>
  <cols>
    <col min="1" max="1" width="22.6296296296296" customWidth="1"/>
    <col min="2" max="2" width="16.3796296296296" customWidth="1"/>
    <col min="3" max="3" width="18" customWidth="1"/>
    <col min="4" max="5" width="16.6018518518519" customWidth="1"/>
    <col min="6" max="6" width="10.7685185185185" customWidth="1"/>
    <col min="7" max="8" width="16.6018518518519" customWidth="1"/>
    <col min="9" max="9" width="10.8796296296296" customWidth="1"/>
    <col min="10" max="10" width="11.7685185185185" customWidth="1"/>
    <col min="11" max="11" width="12.3796296296296" customWidth="1"/>
    <col min="12" max="12" width="13.6296296296296" customWidth="1"/>
    <col min="13" max="13" width="16.6018518518519" customWidth="1"/>
    <col min="14" max="14" width="12.7685185185185" customWidth="1"/>
  </cols>
  <sheetData>
    <row r="1" ht="13.5" customHeight="1" spans="1:14">
      <c r="A1" s="62"/>
      <c r="B1" s="62"/>
      <c r="C1" s="62"/>
      <c r="D1" s="62"/>
      <c r="E1" s="62"/>
      <c r="F1" s="62"/>
      <c r="G1" s="62"/>
      <c r="H1" s="68"/>
      <c r="I1" s="62"/>
      <c r="J1" s="62"/>
      <c r="K1" s="62"/>
      <c r="L1" s="46"/>
      <c r="M1" s="69"/>
      <c r="N1" s="70" t="s">
        <v>296</v>
      </c>
    </row>
    <row r="2" ht="27.75" customHeight="1" spans="1:14">
      <c r="A2" s="58" t="s">
        <v>297</v>
      </c>
      <c r="B2" s="71"/>
      <c r="C2" s="71"/>
      <c r="D2" s="71"/>
      <c r="E2" s="71"/>
      <c r="F2" s="71"/>
      <c r="G2" s="71"/>
      <c r="H2" s="72"/>
      <c r="I2" s="71"/>
      <c r="J2" s="71"/>
      <c r="K2" s="71"/>
      <c r="L2" s="48"/>
      <c r="M2" s="72"/>
      <c r="N2" s="71"/>
    </row>
    <row r="3" ht="18.75" customHeight="1" spans="1:14">
      <c r="A3" s="59" t="str">
        <f>"单位名称："&amp;"富宁县审计局"</f>
        <v>单位名称：富宁县审计局</v>
      </c>
      <c r="B3" s="60"/>
      <c r="C3" s="60"/>
      <c r="D3" s="60"/>
      <c r="E3" s="60"/>
      <c r="F3" s="60"/>
      <c r="G3" s="60"/>
      <c r="H3" s="68"/>
      <c r="I3" s="62"/>
      <c r="J3" s="62"/>
      <c r="K3" s="62"/>
      <c r="L3" s="63"/>
      <c r="M3" s="73"/>
      <c r="N3" s="74" t="s">
        <v>2</v>
      </c>
    </row>
    <row r="4" ht="15.75" customHeight="1" spans="1:14">
      <c r="A4" s="9" t="s">
        <v>273</v>
      </c>
      <c r="B4" s="75" t="s">
        <v>298</v>
      </c>
      <c r="C4" s="75" t="s">
        <v>299</v>
      </c>
      <c r="D4" s="76" t="s">
        <v>138</v>
      </c>
      <c r="E4" s="76"/>
      <c r="F4" s="76"/>
      <c r="G4" s="76"/>
      <c r="H4" s="77"/>
      <c r="I4" s="76"/>
      <c r="J4" s="76"/>
      <c r="K4" s="76"/>
      <c r="L4" s="78"/>
      <c r="M4" s="77"/>
      <c r="N4" s="79"/>
    </row>
    <row r="5" ht="17.25" customHeight="1" spans="1:14">
      <c r="A5" s="14"/>
      <c r="B5" s="80"/>
      <c r="C5" s="80"/>
      <c r="D5" s="80" t="s">
        <v>30</v>
      </c>
      <c r="E5" s="80" t="s">
        <v>33</v>
      </c>
      <c r="F5" s="80" t="s">
        <v>279</v>
      </c>
      <c r="G5" s="80" t="s">
        <v>280</v>
      </c>
      <c r="H5" s="81" t="s">
        <v>281</v>
      </c>
      <c r="I5" s="82" t="s">
        <v>282</v>
      </c>
      <c r="J5" s="82"/>
      <c r="K5" s="82"/>
      <c r="L5" s="83"/>
      <c r="M5" s="84"/>
      <c r="N5" s="85"/>
    </row>
    <row r="6" ht="54" customHeight="1" spans="1:14">
      <c r="A6" s="17"/>
      <c r="B6" s="85"/>
      <c r="C6" s="85"/>
      <c r="D6" s="85"/>
      <c r="E6" s="85"/>
      <c r="F6" s="85"/>
      <c r="G6" s="85"/>
      <c r="H6" s="86"/>
      <c r="I6" s="85" t="s">
        <v>32</v>
      </c>
      <c r="J6" s="85" t="s">
        <v>43</v>
      </c>
      <c r="K6" s="85" t="s">
        <v>145</v>
      </c>
      <c r="L6" s="87" t="s">
        <v>39</v>
      </c>
      <c r="M6" s="86" t="s">
        <v>40</v>
      </c>
      <c r="N6" s="85" t="s">
        <v>41</v>
      </c>
    </row>
    <row r="7" ht="15" customHeight="1" spans="1:14">
      <c r="A7" s="17">
        <v>1</v>
      </c>
      <c r="B7" s="85">
        <v>2</v>
      </c>
      <c r="C7" s="85">
        <v>3</v>
      </c>
      <c r="D7" s="86">
        <v>4</v>
      </c>
      <c r="E7" s="86">
        <v>5</v>
      </c>
      <c r="F7" s="86">
        <v>6</v>
      </c>
      <c r="G7" s="86">
        <v>7</v>
      </c>
      <c r="H7" s="86">
        <v>8</v>
      </c>
      <c r="I7" s="86">
        <v>9</v>
      </c>
      <c r="J7" s="86">
        <v>10</v>
      </c>
      <c r="K7" s="86">
        <v>11</v>
      </c>
      <c r="L7" s="86">
        <v>12</v>
      </c>
      <c r="M7" s="86">
        <v>13</v>
      </c>
      <c r="N7" s="86">
        <v>14</v>
      </c>
    </row>
    <row r="8" ht="21" customHeight="1" spans="1:14">
      <c r="A8" s="88" t="s">
        <v>45</v>
      </c>
      <c r="B8" s="89"/>
      <c r="C8" s="89"/>
      <c r="D8" s="90">
        <v>17000</v>
      </c>
      <c r="E8" s="90">
        <v>17000</v>
      </c>
      <c r="F8" s="90"/>
      <c r="G8" s="90"/>
      <c r="H8" s="90"/>
      <c r="I8" s="90"/>
      <c r="J8" s="90"/>
      <c r="K8" s="90"/>
      <c r="L8" s="91"/>
      <c r="M8" s="90"/>
      <c r="N8" s="90"/>
    </row>
    <row r="9" ht="21" customHeight="1" spans="1:14">
      <c r="A9" s="92" t="s">
        <v>45</v>
      </c>
      <c r="B9" s="89"/>
      <c r="C9" s="89"/>
      <c r="D9" s="90">
        <v>17000</v>
      </c>
      <c r="E9" s="90">
        <v>17000</v>
      </c>
      <c r="F9" s="90"/>
      <c r="G9" s="90"/>
      <c r="H9" s="90"/>
      <c r="I9" s="90"/>
      <c r="J9" s="90"/>
      <c r="K9" s="90"/>
      <c r="L9" s="91"/>
      <c r="M9" s="90"/>
      <c r="N9" s="90"/>
    </row>
    <row r="10" ht="21" customHeight="1" spans="1:14">
      <c r="A10" s="93" t="s">
        <v>167</v>
      </c>
      <c r="B10" s="89" t="s">
        <v>289</v>
      </c>
      <c r="C10" s="89" t="s">
        <v>300</v>
      </c>
      <c r="D10" s="90">
        <v>17000</v>
      </c>
      <c r="E10" s="90">
        <v>17000</v>
      </c>
      <c r="F10" s="90"/>
      <c r="G10" s="90"/>
      <c r="H10" s="90"/>
      <c r="I10" s="90"/>
      <c r="J10" s="90"/>
      <c r="K10" s="90"/>
      <c r="L10" s="91"/>
      <c r="M10" s="90"/>
      <c r="N10" s="90"/>
    </row>
    <row r="11" ht="21" customHeight="1" spans="1:14">
      <c r="A11" s="94" t="s">
        <v>98</v>
      </c>
      <c r="B11" s="95"/>
      <c r="C11" s="96"/>
      <c r="D11" s="90">
        <v>17000</v>
      </c>
      <c r="E11" s="90">
        <v>17000</v>
      </c>
      <c r="F11" s="90"/>
      <c r="G11" s="90"/>
      <c r="H11" s="90"/>
      <c r="I11" s="90"/>
      <c r="J11" s="90"/>
      <c r="K11" s="90"/>
      <c r="L11" s="91"/>
      <c r="M11" s="90"/>
      <c r="N11" s="90"/>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62"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zoomScale="90" zoomScaleNormal="90" workbookViewId="0">
      <selection activeCell="A12" sqref="A12"/>
    </sheetView>
  </sheetViews>
  <sheetFormatPr defaultColWidth="9.13888888888889" defaultRowHeight="14.25" customHeight="1"/>
  <cols>
    <col min="1" max="1" width="31.8703703703704" customWidth="1"/>
    <col min="2" max="15" width="17.1759259259259" customWidth="1"/>
    <col min="16" max="22" width="17.037037037037" customWidth="1"/>
    <col min="23" max="23" width="17" customWidth="1"/>
    <col min="24" max="24" width="17.037037037037" customWidth="1"/>
  </cols>
  <sheetData>
    <row r="1" ht="13.5" customHeight="1" spans="1:24">
      <c r="D1" s="57"/>
      <c r="W1" s="46"/>
      <c r="X1" s="46" t="s">
        <v>301</v>
      </c>
    </row>
    <row r="2" ht="27.75" customHeight="1" spans="1:24">
      <c r="A2" s="58" t="s">
        <v>302</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9" t="str">
        <f>"单位名称："&amp;"富宁县审计局"</f>
        <v>单位名称：富宁县审计局</v>
      </c>
      <c r="B3" s="60"/>
      <c r="C3" s="60"/>
      <c r="D3" s="61"/>
      <c r="E3" s="62"/>
      <c r="F3" s="62"/>
      <c r="G3" s="62"/>
      <c r="H3" s="62"/>
      <c r="I3" s="62"/>
      <c r="W3" s="63"/>
      <c r="X3" s="63" t="s">
        <v>2</v>
      </c>
    </row>
    <row r="4" ht="19.5" customHeight="1" spans="1:24">
      <c r="A4" s="15" t="s">
        <v>303</v>
      </c>
      <c r="B4" s="10" t="s">
        <v>138</v>
      </c>
      <c r="C4" s="11"/>
      <c r="D4" s="11"/>
      <c r="E4" s="64" t="s">
        <v>304</v>
      </c>
      <c r="F4" s="64"/>
      <c r="G4" s="64"/>
      <c r="H4" s="64"/>
      <c r="I4" s="64"/>
      <c r="J4" s="64"/>
      <c r="K4" s="64"/>
      <c r="L4" s="64"/>
      <c r="M4" s="64"/>
      <c r="N4" s="64"/>
      <c r="O4" s="64"/>
      <c r="P4" s="64"/>
      <c r="Q4" s="64"/>
      <c r="R4" s="64"/>
      <c r="S4" s="64"/>
      <c r="T4" s="64"/>
      <c r="U4" s="64"/>
      <c r="V4" s="64"/>
      <c r="W4" s="64"/>
      <c r="X4" s="64"/>
    </row>
    <row r="5" ht="40.5" customHeight="1" spans="1:24">
      <c r="A5" s="18"/>
      <c r="B5" s="28" t="s">
        <v>30</v>
      </c>
      <c r="C5" s="9" t="s">
        <v>33</v>
      </c>
      <c r="D5" s="65" t="s">
        <v>305</v>
      </c>
      <c r="E5" s="64" t="s">
        <v>306</v>
      </c>
      <c r="F5" s="64" t="s">
        <v>307</v>
      </c>
      <c r="G5" s="64" t="s">
        <v>308</v>
      </c>
      <c r="H5" s="64" t="s">
        <v>309</v>
      </c>
      <c r="I5" s="64" t="s">
        <v>310</v>
      </c>
      <c r="J5" s="64" t="s">
        <v>311</v>
      </c>
      <c r="K5" s="64" t="s">
        <v>312</v>
      </c>
      <c r="L5" s="64" t="s">
        <v>313</v>
      </c>
      <c r="M5" s="64" t="s">
        <v>314</v>
      </c>
      <c r="N5" s="64" t="s">
        <v>315</v>
      </c>
      <c r="O5" s="64" t="s">
        <v>316</v>
      </c>
      <c r="P5" s="64" t="s">
        <v>317</v>
      </c>
      <c r="Q5" s="64" t="s">
        <v>318</v>
      </c>
      <c r="R5" s="64" t="s">
        <v>319</v>
      </c>
      <c r="S5" s="64" t="s">
        <v>320</v>
      </c>
      <c r="T5" s="64" t="s">
        <v>321</v>
      </c>
      <c r="U5" s="64" t="s">
        <v>322</v>
      </c>
      <c r="V5" s="64" t="s">
        <v>323</v>
      </c>
      <c r="W5" s="64" t="s">
        <v>324</v>
      </c>
      <c r="X5" s="64" t="s">
        <v>325</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30"/>
      <c r="B7" s="22"/>
      <c r="C7" s="22"/>
      <c r="D7" s="22"/>
      <c r="E7" s="22"/>
      <c r="F7" s="22"/>
      <c r="G7" s="22"/>
      <c r="H7" s="22"/>
      <c r="I7" s="22"/>
      <c r="J7" s="22"/>
      <c r="K7" s="22"/>
      <c r="L7" s="22"/>
      <c r="M7" s="22"/>
      <c r="N7" s="22"/>
      <c r="O7" s="22"/>
      <c r="P7" s="22"/>
      <c r="Q7" s="22"/>
      <c r="R7" s="22"/>
      <c r="S7" s="22"/>
      <c r="T7" s="22"/>
      <c r="U7" s="22"/>
      <c r="V7" s="22"/>
      <c r="W7" s="66"/>
      <c r="X7" s="22"/>
    </row>
    <row r="8" ht="29.9" customHeight="1" spans="1:24">
      <c r="A8" s="30"/>
      <c r="B8" s="22"/>
      <c r="C8" s="22"/>
      <c r="D8" s="22"/>
      <c r="E8" s="22"/>
      <c r="F8" s="22"/>
      <c r="G8" s="22"/>
      <c r="H8" s="22"/>
      <c r="I8" s="22"/>
      <c r="J8" s="22"/>
      <c r="K8" s="22"/>
      <c r="L8" s="22"/>
      <c r="M8" s="22"/>
      <c r="N8" s="22"/>
      <c r="O8" s="22"/>
      <c r="P8" s="22"/>
      <c r="Q8" s="22"/>
      <c r="R8" s="22"/>
      <c r="S8" s="22"/>
      <c r="T8" s="22"/>
      <c r="U8" s="22"/>
      <c r="V8" s="22"/>
      <c r="W8" s="66"/>
      <c r="X8" s="22"/>
    </row>
    <row r="9" s="26" customFormat="1" ht="18" customHeight="1" spans="1:24">
      <c r="A9" s="67" t="s">
        <v>326</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888888888889" defaultRowHeight="12" customHeight="1" outlineLevelRow="7"/>
  <cols>
    <col min="1" max="1" width="28.962962962963" customWidth="1"/>
    <col min="2" max="2" width="29" customWidth="1"/>
    <col min="3" max="3" width="16.3148148148148" customWidth="1"/>
    <col min="4" max="4" width="15.6018518518519" customWidth="1"/>
    <col min="5" max="5" width="23.5740740740741" customWidth="1"/>
    <col min="6" max="6" width="11.287037037037" customWidth="1"/>
    <col min="7" max="7" width="14.8796296296296" customWidth="1"/>
    <col min="8" max="8" width="10.8796296296296" customWidth="1"/>
    <col min="9" max="9" width="13.4259259259259" customWidth="1"/>
    <col min="10" max="10" width="38.6759259259259" customWidth="1"/>
  </cols>
  <sheetData>
    <row r="1" customHeight="1" spans="1:10">
      <c r="J1" s="46" t="s">
        <v>327</v>
      </c>
    </row>
    <row r="2" ht="28.5" customHeight="1" spans="1:10">
      <c r="A2" s="47" t="s">
        <v>328</v>
      </c>
      <c r="B2" s="27"/>
      <c r="C2" s="27"/>
      <c r="D2" s="27"/>
      <c r="E2" s="27"/>
      <c r="F2" s="48"/>
      <c r="G2" s="27"/>
      <c r="H2" s="48"/>
      <c r="I2" s="48"/>
      <c r="J2" s="27"/>
    </row>
    <row r="3" ht="17.25" customHeight="1" spans="1:10">
      <c r="A3" s="4" t="str">
        <f>"单位名称："&amp;"富宁县审计局"</f>
        <v>单位名称：富宁县审计局</v>
      </c>
    </row>
    <row r="4" ht="44.25" customHeight="1" spans="1:10">
      <c r="A4" s="49" t="s">
        <v>231</v>
      </c>
      <c r="B4" s="49" t="s">
        <v>232</v>
      </c>
      <c r="C4" s="49" t="s">
        <v>233</v>
      </c>
      <c r="D4" s="49" t="s">
        <v>234</v>
      </c>
      <c r="E4" s="49" t="s">
        <v>235</v>
      </c>
      <c r="F4" s="50" t="s">
        <v>236</v>
      </c>
      <c r="G4" s="49" t="s">
        <v>237</v>
      </c>
      <c r="H4" s="50" t="s">
        <v>238</v>
      </c>
      <c r="I4" s="50" t="s">
        <v>239</v>
      </c>
      <c r="J4" s="49" t="s">
        <v>240</v>
      </c>
    </row>
    <row r="5" ht="14.25" customHeight="1" spans="1:10">
      <c r="A5" s="49">
        <v>1</v>
      </c>
      <c r="B5" s="49">
        <v>2</v>
      </c>
      <c r="C5" s="49">
        <v>3</v>
      </c>
      <c r="D5" s="49">
        <v>4</v>
      </c>
      <c r="E5" s="49">
        <v>5</v>
      </c>
      <c r="F5" s="50">
        <v>6</v>
      </c>
      <c r="G5" s="49">
        <v>7</v>
      </c>
      <c r="H5" s="50">
        <v>8</v>
      </c>
      <c r="I5" s="50">
        <v>9</v>
      </c>
      <c r="J5" s="49">
        <v>10</v>
      </c>
    </row>
    <row r="6" ht="21.8" customHeight="1" spans="1:10">
      <c r="A6" s="51"/>
      <c r="B6" s="52"/>
      <c r="C6" s="52"/>
      <c r="D6" s="52"/>
      <c r="E6" s="53"/>
      <c r="F6" s="54"/>
      <c r="G6" s="53"/>
      <c r="H6" s="54"/>
      <c r="I6" s="54"/>
      <c r="J6" s="53"/>
    </row>
    <row r="7" ht="60.8" customHeight="1" spans="1:10">
      <c r="A7" s="51"/>
      <c r="B7" s="55"/>
      <c r="C7" s="55"/>
      <c r="D7" s="55"/>
      <c r="E7" s="51"/>
      <c r="F7" s="55"/>
      <c r="G7" s="51"/>
      <c r="H7" s="55"/>
      <c r="I7" s="55"/>
      <c r="J7" s="56"/>
    </row>
    <row r="8" s="26" customFormat="1" customHeight="1" spans="1:10">
      <c r="A8" s="26" t="s">
        <v>329</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C4" sqref="C4:C5"/>
    </sheetView>
  </sheetViews>
  <sheetFormatPr defaultColWidth="8.86111111111111" defaultRowHeight="15" customHeight="1" outlineLevelCol="7"/>
  <cols>
    <col min="1" max="1" width="36.037037037037" customWidth="1"/>
    <col min="2" max="2" width="19.7407407407407" customWidth="1"/>
    <col min="3" max="3" width="33.3148148148148" customWidth="1"/>
    <col min="4" max="4" width="34.7407407407407" customWidth="1"/>
    <col min="5" max="5" width="14.4444444444444"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330</v>
      </c>
    </row>
    <row r="2" ht="30.65" customHeight="1" spans="1:8">
      <c r="A2" s="36" t="s">
        <v>331</v>
      </c>
      <c r="B2" s="36"/>
      <c r="C2" s="36"/>
      <c r="D2" s="36"/>
      <c r="E2" s="36"/>
      <c r="F2" s="36"/>
      <c r="G2" s="36"/>
      <c r="H2" s="36"/>
    </row>
    <row r="3" ht="18.75" customHeight="1" spans="1:8">
      <c r="A3" s="34" t="str">
        <f>"单位名称："&amp;"富宁县审计局"</f>
        <v>单位名称：富宁县审计局</v>
      </c>
      <c r="B3" s="34"/>
      <c r="C3" s="34"/>
      <c r="D3" s="34"/>
      <c r="E3" s="34"/>
      <c r="F3" s="34"/>
      <c r="G3" s="34"/>
      <c r="H3" s="34"/>
    </row>
    <row r="4" ht="18.75" customHeight="1" spans="1:8">
      <c r="A4" s="37" t="s">
        <v>131</v>
      </c>
      <c r="B4" s="37" t="s">
        <v>332</v>
      </c>
      <c r="C4" s="37" t="s">
        <v>333</v>
      </c>
      <c r="D4" s="37" t="s">
        <v>334</v>
      </c>
      <c r="E4" s="37" t="s">
        <v>335</v>
      </c>
      <c r="F4" s="37" t="s">
        <v>336</v>
      </c>
      <c r="G4" s="37"/>
      <c r="H4" s="37"/>
    </row>
    <row r="5" ht="18.75" customHeight="1" spans="1:8">
      <c r="A5" s="37"/>
      <c r="B5" s="37"/>
      <c r="C5" s="37"/>
      <c r="D5" s="37"/>
      <c r="E5" s="37"/>
      <c r="F5" s="37" t="s">
        <v>277</v>
      </c>
      <c r="G5" s="37" t="s">
        <v>337</v>
      </c>
      <c r="H5" s="37" t="s">
        <v>338</v>
      </c>
    </row>
    <row r="6" ht="18.75" customHeight="1" spans="1:8">
      <c r="A6" s="38" t="s">
        <v>115</v>
      </c>
      <c r="B6" s="38" t="s">
        <v>116</v>
      </c>
      <c r="C6" s="38" t="s">
        <v>117</v>
      </c>
      <c r="D6" s="38" t="s">
        <v>339</v>
      </c>
      <c r="E6" s="38" t="s">
        <v>118</v>
      </c>
      <c r="F6" s="38" t="s">
        <v>119</v>
      </c>
      <c r="G6" s="38" t="s">
        <v>120</v>
      </c>
      <c r="H6" s="38" t="s">
        <v>246</v>
      </c>
    </row>
    <row r="7" ht="29.9" customHeight="1" spans="1:8">
      <c r="A7" s="39" t="s">
        <v>45</v>
      </c>
      <c r="B7" s="39"/>
      <c r="C7" s="39"/>
      <c r="D7" s="39"/>
      <c r="E7" s="37"/>
      <c r="F7" s="40">
        <v>1</v>
      </c>
      <c r="G7" s="41"/>
      <c r="H7" s="41">
        <v>1200</v>
      </c>
    </row>
    <row r="8" ht="29.9" customHeight="1" spans="1:8">
      <c r="A8" s="42" t="s">
        <v>45</v>
      </c>
      <c r="B8" s="39" t="s">
        <v>340</v>
      </c>
      <c r="C8" s="39" t="s">
        <v>284</v>
      </c>
      <c r="D8" s="39" t="s">
        <v>283</v>
      </c>
      <c r="E8" s="37" t="s">
        <v>251</v>
      </c>
      <c r="F8" s="40">
        <v>1</v>
      </c>
      <c r="G8" s="41">
        <v>1200</v>
      </c>
      <c r="H8" s="41">
        <v>1200</v>
      </c>
    </row>
    <row r="9" ht="20.15" customHeight="1" spans="1:8">
      <c r="A9" s="37" t="s">
        <v>30</v>
      </c>
      <c r="B9" s="37"/>
      <c r="C9" s="37"/>
      <c r="D9" s="37"/>
      <c r="E9" s="37"/>
      <c r="F9" s="40">
        <v>1</v>
      </c>
      <c r="G9" s="41"/>
      <c r="H9" s="41">
        <v>1200</v>
      </c>
    </row>
    <row r="10" ht="19.5" customHeight="1" spans="1:8">
      <c r="A10" s="43" t="s">
        <v>341</v>
      </c>
      <c r="B10" s="43"/>
      <c r="C10" s="43"/>
      <c r="D10" s="43"/>
      <c r="E10" s="43"/>
      <c r="F10" s="44"/>
      <c r="G10" s="45"/>
      <c r="H10" s="45"/>
    </row>
  </sheetData>
  <mergeCells count="9">
    <mergeCell ref="A2:H2"/>
    <mergeCell ref="F4:H4"/>
    <mergeCell ref="A9:E9"/>
    <mergeCell ref="A10:H10"/>
    <mergeCell ref="A4:A5"/>
    <mergeCell ref="B4:B5"/>
    <mergeCell ref="C4:C5"/>
    <mergeCell ref="D4:D5"/>
    <mergeCell ref="E4:E5"/>
  </mergeCells>
  <pageMargins left="0.75" right="0.75" top="1" bottom="1" header="0.5" footer="0.5"/>
  <pageSetup paperSize="9" scale="6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6.3148148148148" customWidth="1"/>
    <col min="2" max="2" width="29.037037037037" customWidth="1"/>
    <col min="3" max="3" width="23.8611111111111" customWidth="1"/>
    <col min="4" max="7" width="19.6018518518519" customWidth="1"/>
    <col min="8" max="8" width="15.4259259259259" customWidth="1"/>
    <col min="9" max="11" width="19.6018518518519" customWidth="1"/>
  </cols>
  <sheetData>
    <row r="1" ht="13.5" customHeight="1" spans="1:11">
      <c r="D1" s="1"/>
      <c r="E1" s="1"/>
      <c r="F1" s="1"/>
      <c r="G1" s="1"/>
      <c r="K1" s="2" t="s">
        <v>342</v>
      </c>
    </row>
    <row r="2" ht="27.75" customHeight="1" spans="1:11">
      <c r="A2" s="27" t="s">
        <v>343</v>
      </c>
      <c r="B2" s="27"/>
      <c r="C2" s="27"/>
      <c r="D2" s="27"/>
      <c r="E2" s="27"/>
      <c r="F2" s="27"/>
      <c r="G2" s="27"/>
      <c r="H2" s="27"/>
      <c r="I2" s="27"/>
      <c r="J2" s="27"/>
      <c r="K2" s="27"/>
    </row>
    <row r="3" ht="13.5" customHeight="1" spans="1:11">
      <c r="A3" s="4" t="str">
        <f>"单位名称："&amp;"富宁县审计局"</f>
        <v>单位名称：富宁县审计局</v>
      </c>
      <c r="B3" s="5"/>
      <c r="C3" s="5"/>
      <c r="D3" s="5"/>
      <c r="E3" s="5"/>
      <c r="F3" s="5"/>
      <c r="G3" s="5"/>
      <c r="H3" s="6"/>
      <c r="I3" s="6"/>
      <c r="J3" s="6"/>
      <c r="K3" s="7" t="s">
        <v>2</v>
      </c>
    </row>
    <row r="4" ht="21.75" customHeight="1" spans="1:11">
      <c r="A4" s="8" t="s">
        <v>216</v>
      </c>
      <c r="B4" s="8" t="s">
        <v>133</v>
      </c>
      <c r="C4" s="8" t="s">
        <v>217</v>
      </c>
      <c r="D4" s="9" t="s">
        <v>134</v>
      </c>
      <c r="E4" s="9" t="s">
        <v>135</v>
      </c>
      <c r="F4" s="9" t="s">
        <v>136</v>
      </c>
      <c r="G4" s="9" t="s">
        <v>137</v>
      </c>
      <c r="H4" s="15" t="s">
        <v>30</v>
      </c>
      <c r="I4" s="10" t="s">
        <v>344</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98</v>
      </c>
      <c r="B10" s="32"/>
      <c r="C10" s="32"/>
      <c r="D10" s="32"/>
      <c r="E10" s="32"/>
      <c r="F10" s="32"/>
      <c r="G10" s="33"/>
      <c r="H10" s="22"/>
      <c r="I10" s="22"/>
      <c r="J10" s="22"/>
      <c r="K10" s="22"/>
    </row>
    <row r="11" s="26" customFormat="1" customHeight="1" spans="1:11">
      <c r="A11" s="26" t="s">
        <v>345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B14" sqref="B14"/>
    </sheetView>
  </sheetViews>
  <sheetFormatPr defaultColWidth="9.13888888888889" defaultRowHeight="14.25" customHeight="1" outlineLevelCol="6"/>
  <cols>
    <col min="1" max="1" width="37.7407407407407" customWidth="1"/>
    <col min="2" max="2" width="28" customWidth="1"/>
    <col min="3" max="3" width="37.6018518518519" customWidth="1"/>
    <col min="4" max="4" width="17.037037037037" customWidth="1"/>
    <col min="5" max="7" width="27.037037037037" customWidth="1"/>
  </cols>
  <sheetData>
    <row r="1" ht="13.5" customHeight="1" spans="1:7">
      <c r="D1" s="1"/>
      <c r="G1" s="2" t="s">
        <v>346</v>
      </c>
    </row>
    <row r="2" ht="27.75" customHeight="1" spans="1:7">
      <c r="A2" s="3" t="s">
        <v>347</v>
      </c>
      <c r="B2" s="3"/>
      <c r="C2" s="3"/>
      <c r="D2" s="3"/>
      <c r="E2" s="3"/>
      <c r="F2" s="3"/>
      <c r="G2" s="3"/>
    </row>
    <row r="3" ht="13.5" customHeight="1" spans="1:7">
      <c r="A3" s="4" t="str">
        <f>"单位名称："&amp;"富宁县审计局"</f>
        <v>单位名称：富宁县审计局</v>
      </c>
      <c r="B3" s="5"/>
      <c r="C3" s="5"/>
      <c r="D3" s="5"/>
      <c r="E3" s="6"/>
      <c r="F3" s="6"/>
      <c r="G3" s="7" t="s">
        <v>2</v>
      </c>
    </row>
    <row r="4" ht="21.75" customHeight="1" spans="1:7">
      <c r="A4" s="8" t="s">
        <v>217</v>
      </c>
      <c r="B4" s="8" t="s">
        <v>216</v>
      </c>
      <c r="C4" s="8" t="s">
        <v>133</v>
      </c>
      <c r="D4" s="9" t="s">
        <v>348</v>
      </c>
      <c r="E4" s="10" t="s">
        <v>33</v>
      </c>
      <c r="F4" s="11"/>
      <c r="G4" s="12"/>
    </row>
    <row r="5" ht="21.75" customHeight="1" spans="1:7">
      <c r="A5" s="13"/>
      <c r="B5" s="13"/>
      <c r="C5" s="13"/>
      <c r="D5" s="14"/>
      <c r="E5" s="15" t="s">
        <v>349</v>
      </c>
      <c r="F5" s="9" t="s">
        <v>350</v>
      </c>
      <c r="G5" s="9" t="s">
        <v>351</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496400</v>
      </c>
      <c r="F8" s="22">
        <v>496400</v>
      </c>
      <c r="G8" s="22">
        <v>496400</v>
      </c>
    </row>
    <row r="9" ht="29.9" customHeight="1" spans="1:7">
      <c r="A9" s="20"/>
      <c r="B9" s="20" t="s">
        <v>352</v>
      </c>
      <c r="C9" s="20" t="s">
        <v>220</v>
      </c>
      <c r="D9" s="20" t="s">
        <v>353</v>
      </c>
      <c r="E9" s="22">
        <v>496400</v>
      </c>
      <c r="F9" s="22">
        <v>496400</v>
      </c>
      <c r="G9" s="22">
        <v>496400</v>
      </c>
    </row>
    <row r="10" ht="18.75" customHeight="1" spans="1:7">
      <c r="A10" s="23" t="s">
        <v>30</v>
      </c>
      <c r="B10" s="24" t="s">
        <v>354</v>
      </c>
      <c r="C10" s="24"/>
      <c r="D10" s="25"/>
      <c r="E10" s="22">
        <v>496400</v>
      </c>
      <c r="F10" s="22">
        <v>496400</v>
      </c>
      <c r="G10" s="22">
        <v>496400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H11"/>
    </sheetView>
  </sheetViews>
  <sheetFormatPr defaultColWidth="8" defaultRowHeight="14.25" customHeight="1"/>
  <cols>
    <col min="1" max="1" width="18.2592592592593" customWidth="1"/>
    <col min="2" max="2" width="18.3796296296296" customWidth="1"/>
    <col min="3" max="8" width="16.1759259259259" customWidth="1"/>
    <col min="9" max="9" width="10.6296296296296" customWidth="1"/>
    <col min="10" max="10" width="11.7685185185185" customWidth="1"/>
    <col min="11" max="13" width="16.1759259259259" customWidth="1"/>
    <col min="14" max="14" width="10.6296296296296" customWidth="1"/>
    <col min="15" max="15" width="9.76851851851852" customWidth="1"/>
    <col min="16" max="16" width="12.3796296296296" customWidth="1"/>
    <col min="17" max="19" width="16.1759259259259" customWidth="1"/>
  </cols>
  <sheetData>
    <row r="1" ht="12" customHeight="1" spans="1:19">
      <c r="A1" s="154"/>
      <c r="J1" s="155"/>
      <c r="R1" s="2" t="s">
        <v>26</v>
      </c>
    </row>
    <row r="2" ht="36" customHeight="1" spans="1:19">
      <c r="A2" s="156" t="s">
        <v>27</v>
      </c>
      <c r="B2" s="27"/>
      <c r="C2" s="27"/>
      <c r="D2" s="27"/>
      <c r="E2" s="27"/>
      <c r="F2" s="27"/>
      <c r="G2" s="27"/>
      <c r="H2" s="27"/>
      <c r="I2" s="27"/>
      <c r="J2" s="48"/>
      <c r="K2" s="27"/>
      <c r="L2" s="27"/>
      <c r="M2" s="27"/>
      <c r="N2" s="27"/>
      <c r="O2" s="27"/>
      <c r="P2" s="27"/>
      <c r="Q2" s="27"/>
      <c r="R2" s="27"/>
      <c r="S2" s="27"/>
    </row>
    <row r="3" ht="20.25" customHeight="1" spans="1:19">
      <c r="A3" s="98" t="str">
        <f>"单位名称："&amp;"富宁县审计局"</f>
        <v>单位名称：富宁县审计局</v>
      </c>
      <c r="B3" s="6"/>
      <c r="C3" s="6"/>
      <c r="D3" s="6"/>
      <c r="E3" s="6"/>
      <c r="F3" s="6"/>
      <c r="G3" s="6"/>
      <c r="H3" s="6"/>
      <c r="I3" s="6"/>
      <c r="J3" s="157"/>
      <c r="K3" s="6"/>
      <c r="L3" s="6"/>
      <c r="M3" s="6"/>
      <c r="N3" s="7"/>
      <c r="O3" s="7"/>
      <c r="P3" s="7"/>
      <c r="Q3" s="7"/>
      <c r="R3" s="7" t="s">
        <v>2</v>
      </c>
      <c r="S3" s="7"/>
    </row>
    <row r="4" ht="18.75" customHeight="1" spans="1:19">
      <c r="A4" s="158" t="s">
        <v>28</v>
      </c>
      <c r="B4" s="159" t="s">
        <v>29</v>
      </c>
      <c r="C4" s="159" t="s">
        <v>30</v>
      </c>
      <c r="D4" s="160" t="s">
        <v>31</v>
      </c>
      <c r="E4" s="161"/>
      <c r="F4" s="161"/>
      <c r="G4" s="161"/>
      <c r="H4" s="161"/>
      <c r="I4" s="161"/>
      <c r="J4" s="162"/>
      <c r="K4" s="161"/>
      <c r="L4" s="161"/>
      <c r="M4" s="161"/>
      <c r="N4" s="163"/>
      <c r="O4" s="163" t="s">
        <v>20</v>
      </c>
      <c r="P4" s="163"/>
      <c r="Q4" s="163"/>
      <c r="R4" s="163"/>
      <c r="S4" s="163"/>
    </row>
    <row r="5" ht="18" customHeight="1" spans="1:19">
      <c r="A5" s="164"/>
      <c r="B5" s="165"/>
      <c r="C5" s="165"/>
      <c r="D5" s="165" t="s">
        <v>32</v>
      </c>
      <c r="E5" s="165" t="s">
        <v>33</v>
      </c>
      <c r="F5" s="165" t="s">
        <v>34</v>
      </c>
      <c r="G5" s="165" t="s">
        <v>35</v>
      </c>
      <c r="H5" s="165" t="s">
        <v>36</v>
      </c>
      <c r="I5" s="166" t="s">
        <v>37</v>
      </c>
      <c r="J5" s="167"/>
      <c r="K5" s="166" t="s">
        <v>38</v>
      </c>
      <c r="L5" s="166" t="s">
        <v>39</v>
      </c>
      <c r="M5" s="166" t="s">
        <v>40</v>
      </c>
      <c r="N5" s="168" t="s">
        <v>41</v>
      </c>
      <c r="O5" s="169" t="s">
        <v>32</v>
      </c>
      <c r="P5" s="169" t="s">
        <v>33</v>
      </c>
      <c r="Q5" s="169" t="s">
        <v>34</v>
      </c>
      <c r="R5" s="169" t="s">
        <v>35</v>
      </c>
      <c r="S5" s="169" t="s">
        <v>42</v>
      </c>
    </row>
    <row r="6" ht="29.25" customHeight="1" spans="1:19">
      <c r="A6" s="170"/>
      <c r="B6" s="171"/>
      <c r="C6" s="171"/>
      <c r="D6" s="171"/>
      <c r="E6" s="171"/>
      <c r="F6" s="171"/>
      <c r="G6" s="171"/>
      <c r="H6" s="171"/>
      <c r="I6" s="172" t="s">
        <v>32</v>
      </c>
      <c r="J6" s="172" t="s">
        <v>43</v>
      </c>
      <c r="K6" s="172" t="s">
        <v>38</v>
      </c>
      <c r="L6" s="172" t="s">
        <v>39</v>
      </c>
      <c r="M6" s="172" t="s">
        <v>40</v>
      </c>
      <c r="N6" s="172" t="s">
        <v>41</v>
      </c>
      <c r="O6" s="172"/>
      <c r="P6" s="172"/>
      <c r="Q6" s="172"/>
      <c r="R6" s="172"/>
      <c r="S6" s="172"/>
    </row>
    <row r="7" ht="16.5" customHeight="1" spans="1:19">
      <c r="A7" s="138">
        <v>1</v>
      </c>
      <c r="B7" s="19">
        <v>2</v>
      </c>
      <c r="C7" s="19">
        <v>3</v>
      </c>
      <c r="D7" s="19">
        <v>4</v>
      </c>
      <c r="E7" s="138">
        <v>5</v>
      </c>
      <c r="F7" s="19">
        <v>6</v>
      </c>
      <c r="G7" s="19">
        <v>7</v>
      </c>
      <c r="H7" s="138">
        <v>8</v>
      </c>
      <c r="I7" s="19">
        <v>9</v>
      </c>
      <c r="J7" s="29">
        <v>10</v>
      </c>
      <c r="K7" s="29">
        <v>11</v>
      </c>
      <c r="L7" s="173">
        <v>12</v>
      </c>
      <c r="M7" s="29">
        <v>13</v>
      </c>
      <c r="N7" s="29">
        <v>14</v>
      </c>
      <c r="O7" s="29">
        <v>15</v>
      </c>
      <c r="P7" s="29">
        <v>16</v>
      </c>
      <c r="Q7" s="29">
        <v>17</v>
      </c>
      <c r="R7" s="29">
        <v>18</v>
      </c>
      <c r="S7" s="29">
        <v>19</v>
      </c>
    </row>
    <row r="8" ht="31.4" customHeight="1" spans="1:19">
      <c r="A8" s="30" t="s">
        <v>44</v>
      </c>
      <c r="B8" s="30" t="s">
        <v>45</v>
      </c>
      <c r="C8" s="22">
        <v>4390211.14</v>
      </c>
      <c r="D8" s="128">
        <v>4390211.14</v>
      </c>
      <c r="E8" s="91">
        <v>4390211.14</v>
      </c>
      <c r="F8" s="91"/>
      <c r="G8" s="91"/>
      <c r="H8" s="91"/>
      <c r="I8" s="91"/>
      <c r="J8" s="91"/>
      <c r="K8" s="91"/>
      <c r="L8" s="91"/>
      <c r="M8" s="91"/>
      <c r="N8" s="91"/>
      <c r="O8" s="91"/>
      <c r="P8" s="91"/>
      <c r="Q8" s="91"/>
      <c r="R8" s="91"/>
      <c r="S8" s="91"/>
    </row>
    <row r="9" ht="31.4" customHeight="1" spans="1:19">
      <c r="A9" s="136" t="s">
        <v>46</v>
      </c>
      <c r="B9" s="136" t="s">
        <v>45</v>
      </c>
      <c r="C9" s="22">
        <v>4390211.14</v>
      </c>
      <c r="D9" s="128">
        <v>4390211.14</v>
      </c>
      <c r="E9" s="91">
        <v>4390211.14</v>
      </c>
      <c r="F9" s="91"/>
      <c r="G9" s="91"/>
      <c r="H9" s="91"/>
      <c r="I9" s="91"/>
      <c r="J9" s="91"/>
      <c r="K9" s="91"/>
      <c r="L9" s="91"/>
      <c r="M9" s="91"/>
      <c r="N9" s="91"/>
      <c r="O9" s="91"/>
      <c r="P9" s="91"/>
      <c r="Q9" s="91"/>
      <c r="R9" s="91"/>
      <c r="S9" s="91"/>
    </row>
    <row r="10" ht="16.5" customHeight="1" spans="1:19">
      <c r="A10" s="174" t="s">
        <v>30</v>
      </c>
      <c r="B10" s="175"/>
      <c r="C10" s="128">
        <v>4390211.14</v>
      </c>
      <c r="D10" s="128">
        <v>4390211.14</v>
      </c>
      <c r="E10" s="91">
        <v>4390211.14</v>
      </c>
      <c r="F10" s="91"/>
      <c r="G10" s="91"/>
      <c r="H10" s="91"/>
      <c r="I10" s="91"/>
      <c r="J10" s="91"/>
      <c r="K10" s="91"/>
      <c r="L10" s="91"/>
      <c r="M10" s="91"/>
      <c r="N10" s="91"/>
      <c r="O10" s="91"/>
      <c r="P10" s="91"/>
      <c r="Q10" s="91"/>
      <c r="R10" s="91"/>
      <c r="S10" s="91"/>
    </row>
    <row r="11" customHeight="1" spans="1:19">
      <c r="A11" s="110" t="s">
        <v>47</v>
      </c>
      <c r="B11" s="110"/>
      <c r="C11" s="110"/>
      <c r="D11" s="110"/>
      <c r="E11" s="110"/>
      <c r="F11" s="110"/>
      <c r="G11" s="110"/>
      <c r="H11" s="110"/>
    </row>
  </sheetData>
  <mergeCells count="21">
    <mergeCell ref="R1:S1"/>
    <mergeCell ref="A2:S2"/>
    <mergeCell ref="A3:D3"/>
    <mergeCell ref="R3:S3"/>
    <mergeCell ref="D4:N4"/>
    <mergeCell ref="O4:S4"/>
    <mergeCell ref="I5:N5"/>
    <mergeCell ref="A11:H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A19" workbookViewId="0">
      <selection activeCell="A1" sqref="A1"/>
    </sheetView>
  </sheetViews>
  <sheetFormatPr defaultColWidth="9.13888888888889" defaultRowHeight="14.25" customHeight="1"/>
  <cols>
    <col min="1" max="1" width="14.287037037037" customWidth="1"/>
    <col min="2" max="2" width="32.5740740740741" customWidth="1"/>
    <col min="3" max="6" width="18.8611111111111" customWidth="1"/>
    <col min="7" max="7" width="21.287037037037" customWidth="1"/>
    <col min="8" max="9" width="18.8611111111111" customWidth="1"/>
    <col min="10" max="10" width="17.8611111111111" customWidth="1"/>
    <col min="11" max="15" width="18.8611111111111" customWidth="1"/>
  </cols>
  <sheetData>
    <row r="1" ht="15.75" customHeight="1" spans="1:15">
      <c r="O1" s="57" t="s">
        <v>48</v>
      </c>
    </row>
    <row r="2" ht="28.5" customHeight="1" spans="1:15">
      <c r="A2" s="27" t="s">
        <v>49</v>
      </c>
      <c r="B2" s="27"/>
      <c r="C2" s="27"/>
      <c r="D2" s="27"/>
      <c r="E2" s="27"/>
      <c r="F2" s="27"/>
      <c r="G2" s="27"/>
      <c r="H2" s="27"/>
      <c r="I2" s="27"/>
      <c r="J2" s="27"/>
      <c r="K2" s="27"/>
      <c r="L2" s="27"/>
      <c r="M2" s="27"/>
      <c r="N2" s="27"/>
      <c r="O2" s="27"/>
    </row>
    <row r="3" ht="15" customHeight="1" spans="1:15">
      <c r="A3" s="105" t="str">
        <f>"单位名称："&amp;"富宁县审计局"</f>
        <v>单位名称：富宁县审计局</v>
      </c>
      <c r="B3" s="106"/>
      <c r="C3" s="60"/>
      <c r="D3" s="60"/>
      <c r="E3" s="60"/>
      <c r="F3" s="60"/>
      <c r="G3" s="6"/>
      <c r="H3" s="60"/>
      <c r="I3" s="60"/>
      <c r="J3" s="6"/>
      <c r="K3" s="60"/>
      <c r="L3" s="60"/>
      <c r="M3" s="6"/>
      <c r="N3" s="6"/>
      <c r="O3" s="107" t="s">
        <v>2</v>
      </c>
    </row>
    <row r="4" ht="18.75" customHeight="1" spans="1:15">
      <c r="A4" s="9" t="s">
        <v>50</v>
      </c>
      <c r="B4" s="9" t="s">
        <v>51</v>
      </c>
      <c r="C4" s="15" t="s">
        <v>30</v>
      </c>
      <c r="D4" s="64" t="s">
        <v>33</v>
      </c>
      <c r="E4" s="64"/>
      <c r="F4" s="64"/>
      <c r="G4" s="153" t="s">
        <v>34</v>
      </c>
      <c r="H4" s="9" t="s">
        <v>35</v>
      </c>
      <c r="I4" s="9" t="s">
        <v>52</v>
      </c>
      <c r="J4" s="10" t="s">
        <v>53</v>
      </c>
      <c r="K4" s="76" t="s">
        <v>54</v>
      </c>
      <c r="L4" s="76" t="s">
        <v>55</v>
      </c>
      <c r="M4" s="76" t="s">
        <v>56</v>
      </c>
      <c r="N4" s="76" t="s">
        <v>57</v>
      </c>
      <c r="O4" s="79" t="s">
        <v>58</v>
      </c>
    </row>
    <row r="5" ht="30" customHeight="1" spans="1:15">
      <c r="A5" s="18"/>
      <c r="B5" s="18"/>
      <c r="C5" s="18"/>
      <c r="D5" s="64" t="s">
        <v>32</v>
      </c>
      <c r="E5" s="64" t="s">
        <v>59</v>
      </c>
      <c r="F5" s="64" t="s">
        <v>60</v>
      </c>
      <c r="G5" s="18"/>
      <c r="H5" s="18"/>
      <c r="I5" s="18"/>
      <c r="J5" s="64" t="s">
        <v>32</v>
      </c>
      <c r="K5" s="87" t="s">
        <v>54</v>
      </c>
      <c r="L5" s="87" t="s">
        <v>55</v>
      </c>
      <c r="M5" s="87" t="s">
        <v>56</v>
      </c>
      <c r="N5" s="87" t="s">
        <v>57</v>
      </c>
      <c r="O5" s="87" t="s">
        <v>58</v>
      </c>
    </row>
    <row r="6" ht="16.5" customHeight="1" spans="1:15">
      <c r="A6" s="64">
        <v>1</v>
      </c>
      <c r="B6" s="64">
        <v>2</v>
      </c>
      <c r="C6" s="64">
        <v>3</v>
      </c>
      <c r="D6" s="64">
        <v>4</v>
      </c>
      <c r="E6" s="64">
        <v>5</v>
      </c>
      <c r="F6" s="64">
        <v>6</v>
      </c>
      <c r="G6" s="64">
        <v>7</v>
      </c>
      <c r="H6" s="50">
        <v>8</v>
      </c>
      <c r="I6" s="50">
        <v>9</v>
      </c>
      <c r="J6" s="50">
        <v>10</v>
      </c>
      <c r="K6" s="50">
        <v>11</v>
      </c>
      <c r="L6" s="50">
        <v>12</v>
      </c>
      <c r="M6" s="50">
        <v>13</v>
      </c>
      <c r="N6" s="50">
        <v>14</v>
      </c>
      <c r="O6" s="64">
        <v>15</v>
      </c>
    </row>
    <row r="7" ht="20.25" customHeight="1" spans="1:15">
      <c r="A7" s="30" t="s">
        <v>61</v>
      </c>
      <c r="B7" s="30" t="s">
        <v>62</v>
      </c>
      <c r="C7" s="128">
        <v>3482031.94</v>
      </c>
      <c r="D7" s="128">
        <v>3482031.94</v>
      </c>
      <c r="E7" s="128">
        <v>2985631.94</v>
      </c>
      <c r="F7" s="128">
        <v>496400</v>
      </c>
      <c r="G7" s="91"/>
      <c r="H7" s="128"/>
      <c r="I7" s="128"/>
      <c r="J7" s="128"/>
      <c r="K7" s="128"/>
      <c r="L7" s="128"/>
      <c r="M7" s="91"/>
      <c r="N7" s="128"/>
      <c r="O7" s="128"/>
    </row>
    <row r="8" ht="20.25" customHeight="1" spans="1:15">
      <c r="A8" s="136" t="s">
        <v>63</v>
      </c>
      <c r="B8" s="136" t="s">
        <v>64</v>
      </c>
      <c r="C8" s="128">
        <v>3482031.94</v>
      </c>
      <c r="D8" s="128">
        <v>3482031.94</v>
      </c>
      <c r="E8" s="128">
        <v>2985631.94</v>
      </c>
      <c r="F8" s="128">
        <v>496400</v>
      </c>
      <c r="G8" s="91"/>
      <c r="H8" s="128"/>
      <c r="I8" s="128"/>
      <c r="J8" s="128"/>
      <c r="K8" s="128"/>
      <c r="L8" s="128"/>
      <c r="M8" s="91"/>
      <c r="N8" s="128"/>
      <c r="O8" s="128"/>
    </row>
    <row r="9" ht="20.25" customHeight="1" spans="1:15">
      <c r="A9" s="137" t="s">
        <v>65</v>
      </c>
      <c r="B9" s="137" t="s">
        <v>66</v>
      </c>
      <c r="C9" s="128">
        <v>1839877.47</v>
      </c>
      <c r="D9" s="128">
        <v>1839877.47</v>
      </c>
      <c r="E9" s="128">
        <v>1839877.47</v>
      </c>
      <c r="F9" s="128"/>
      <c r="G9" s="91"/>
      <c r="H9" s="128"/>
      <c r="I9" s="128"/>
      <c r="J9" s="128"/>
      <c r="K9" s="128"/>
      <c r="L9" s="128"/>
      <c r="M9" s="91"/>
      <c r="N9" s="128"/>
      <c r="O9" s="128"/>
    </row>
    <row r="10" ht="20.25" customHeight="1" spans="1:15">
      <c r="A10" s="137" t="s">
        <v>67</v>
      </c>
      <c r="B10" s="137" t="s">
        <v>68</v>
      </c>
      <c r="C10" s="128">
        <v>496400</v>
      </c>
      <c r="D10" s="128">
        <v>496400</v>
      </c>
      <c r="E10" s="128"/>
      <c r="F10" s="128">
        <v>496400</v>
      </c>
      <c r="G10" s="91"/>
      <c r="H10" s="128"/>
      <c r="I10" s="128"/>
      <c r="J10" s="128"/>
      <c r="K10" s="128"/>
      <c r="L10" s="128"/>
      <c r="M10" s="91"/>
      <c r="N10" s="128"/>
      <c r="O10" s="128"/>
    </row>
    <row r="11" ht="20.25" customHeight="1" spans="1:15">
      <c r="A11" s="137" t="s">
        <v>69</v>
      </c>
      <c r="B11" s="137" t="s">
        <v>70</v>
      </c>
      <c r="C11" s="128">
        <v>1145754.47</v>
      </c>
      <c r="D11" s="128">
        <v>1145754.47</v>
      </c>
      <c r="E11" s="128">
        <v>1145754.47</v>
      </c>
      <c r="F11" s="128"/>
      <c r="G11" s="91"/>
      <c r="H11" s="128"/>
      <c r="I11" s="128"/>
      <c r="J11" s="128"/>
      <c r="K11" s="128"/>
      <c r="L11" s="128"/>
      <c r="M11" s="91"/>
      <c r="N11" s="128"/>
      <c r="O11" s="128"/>
    </row>
    <row r="12" ht="20.25" customHeight="1" spans="1:15">
      <c r="A12" s="30" t="s">
        <v>71</v>
      </c>
      <c r="B12" s="30" t="s">
        <v>72</v>
      </c>
      <c r="C12" s="128">
        <v>379573.28</v>
      </c>
      <c r="D12" s="128">
        <v>379573.28</v>
      </c>
      <c r="E12" s="128">
        <v>379573.28</v>
      </c>
      <c r="F12" s="128"/>
      <c r="G12" s="91"/>
      <c r="H12" s="128"/>
      <c r="I12" s="128"/>
      <c r="J12" s="128"/>
      <c r="K12" s="128"/>
      <c r="L12" s="128"/>
      <c r="M12" s="91"/>
      <c r="N12" s="128"/>
      <c r="O12" s="128"/>
    </row>
    <row r="13" ht="20.25" customHeight="1" spans="1:15">
      <c r="A13" s="136" t="s">
        <v>73</v>
      </c>
      <c r="B13" s="136" t="s">
        <v>74</v>
      </c>
      <c r="C13" s="128">
        <v>369025.1</v>
      </c>
      <c r="D13" s="128">
        <v>369025.1</v>
      </c>
      <c r="E13" s="128">
        <v>369025.1</v>
      </c>
      <c r="F13" s="128"/>
      <c r="G13" s="91"/>
      <c r="H13" s="128"/>
      <c r="I13" s="128"/>
      <c r="J13" s="128"/>
      <c r="K13" s="128"/>
      <c r="L13" s="128"/>
      <c r="M13" s="91"/>
      <c r="N13" s="128"/>
      <c r="O13" s="128"/>
    </row>
    <row r="14" ht="20.25" customHeight="1" spans="1:15">
      <c r="A14" s="137" t="s">
        <v>75</v>
      </c>
      <c r="B14" s="137" t="s">
        <v>76</v>
      </c>
      <c r="C14" s="128">
        <v>369025.1</v>
      </c>
      <c r="D14" s="128">
        <v>369025.1</v>
      </c>
      <c r="E14" s="128">
        <v>369025.1</v>
      </c>
      <c r="F14" s="128"/>
      <c r="G14" s="91"/>
      <c r="H14" s="128"/>
      <c r="I14" s="128"/>
      <c r="J14" s="128"/>
      <c r="K14" s="128"/>
      <c r="L14" s="128"/>
      <c r="M14" s="91"/>
      <c r="N14" s="128"/>
      <c r="O14" s="128"/>
    </row>
    <row r="15" ht="20.25" customHeight="1" spans="1:15">
      <c r="A15" s="136" t="s">
        <v>77</v>
      </c>
      <c r="B15" s="136" t="s">
        <v>78</v>
      </c>
      <c r="C15" s="128">
        <v>10548.18</v>
      </c>
      <c r="D15" s="128">
        <v>10548.18</v>
      </c>
      <c r="E15" s="128">
        <v>10548.18</v>
      </c>
      <c r="F15" s="128"/>
      <c r="G15" s="91"/>
      <c r="H15" s="128"/>
      <c r="I15" s="128"/>
      <c r="J15" s="128"/>
      <c r="K15" s="128"/>
      <c r="L15" s="128"/>
      <c r="M15" s="91"/>
      <c r="N15" s="128"/>
      <c r="O15" s="128"/>
    </row>
    <row r="16" ht="20.25" customHeight="1" spans="1:15">
      <c r="A16" s="137" t="s">
        <v>79</v>
      </c>
      <c r="B16" s="137" t="s">
        <v>78</v>
      </c>
      <c r="C16" s="128">
        <v>10548.18</v>
      </c>
      <c r="D16" s="128">
        <v>10548.18</v>
      </c>
      <c r="E16" s="128">
        <v>10548.18</v>
      </c>
      <c r="F16" s="128"/>
      <c r="G16" s="91"/>
      <c r="H16" s="128"/>
      <c r="I16" s="128"/>
      <c r="J16" s="128"/>
      <c r="K16" s="128"/>
      <c r="L16" s="128"/>
      <c r="M16" s="91"/>
      <c r="N16" s="128"/>
      <c r="O16" s="128"/>
    </row>
    <row r="17" ht="20.25" customHeight="1" spans="1:15">
      <c r="A17" s="30" t="s">
        <v>80</v>
      </c>
      <c r="B17" s="30" t="s">
        <v>81</v>
      </c>
      <c r="C17" s="128">
        <v>236735.23</v>
      </c>
      <c r="D17" s="128">
        <v>236735.23</v>
      </c>
      <c r="E17" s="128">
        <v>236735.23</v>
      </c>
      <c r="F17" s="128"/>
      <c r="G17" s="91"/>
      <c r="H17" s="128"/>
      <c r="I17" s="128"/>
      <c r="J17" s="128"/>
      <c r="K17" s="128"/>
      <c r="L17" s="128"/>
      <c r="M17" s="91"/>
      <c r="N17" s="128"/>
      <c r="O17" s="128"/>
    </row>
    <row r="18" ht="20.25" customHeight="1" spans="1:15">
      <c r="A18" s="136" t="s">
        <v>82</v>
      </c>
      <c r="B18" s="136" t="s">
        <v>83</v>
      </c>
      <c r="C18" s="128">
        <v>236735.23</v>
      </c>
      <c r="D18" s="128">
        <v>236735.23</v>
      </c>
      <c r="E18" s="128">
        <v>236735.23</v>
      </c>
      <c r="F18" s="128"/>
      <c r="G18" s="91"/>
      <c r="H18" s="128"/>
      <c r="I18" s="128"/>
      <c r="J18" s="128"/>
      <c r="K18" s="128"/>
      <c r="L18" s="128"/>
      <c r="M18" s="91"/>
      <c r="N18" s="128"/>
      <c r="O18" s="128"/>
    </row>
    <row r="19" ht="20.25" customHeight="1" spans="1:15">
      <c r="A19" s="137" t="s">
        <v>84</v>
      </c>
      <c r="B19" s="137" t="s">
        <v>85</v>
      </c>
      <c r="C19" s="128">
        <v>104719.86</v>
      </c>
      <c r="D19" s="128">
        <v>104719.86</v>
      </c>
      <c r="E19" s="128">
        <v>104719.86</v>
      </c>
      <c r="F19" s="128"/>
      <c r="G19" s="91"/>
      <c r="H19" s="128"/>
      <c r="I19" s="128"/>
      <c r="J19" s="128"/>
      <c r="K19" s="128"/>
      <c r="L19" s="128"/>
      <c r="M19" s="91"/>
      <c r="N19" s="128"/>
      <c r="O19" s="128"/>
    </row>
    <row r="20" ht="20.25" customHeight="1" spans="1:15">
      <c r="A20" s="137" t="s">
        <v>86</v>
      </c>
      <c r="B20" s="137" t="s">
        <v>87</v>
      </c>
      <c r="C20" s="128">
        <v>70567.06</v>
      </c>
      <c r="D20" s="128">
        <v>70567.06</v>
      </c>
      <c r="E20" s="128">
        <v>70567.06</v>
      </c>
      <c r="F20" s="128"/>
      <c r="G20" s="91"/>
      <c r="H20" s="128"/>
      <c r="I20" s="128"/>
      <c r="J20" s="128"/>
      <c r="K20" s="128"/>
      <c r="L20" s="128"/>
      <c r="M20" s="91"/>
      <c r="N20" s="128"/>
      <c r="O20" s="128"/>
    </row>
    <row r="21" ht="20.25" customHeight="1" spans="1:15">
      <c r="A21" s="137" t="s">
        <v>88</v>
      </c>
      <c r="B21" s="137" t="s">
        <v>89</v>
      </c>
      <c r="C21" s="128">
        <v>48344.31</v>
      </c>
      <c r="D21" s="128">
        <v>48344.31</v>
      </c>
      <c r="E21" s="128">
        <v>48344.31</v>
      </c>
      <c r="F21" s="128"/>
      <c r="G21" s="91"/>
      <c r="H21" s="128"/>
      <c r="I21" s="128"/>
      <c r="J21" s="128"/>
      <c r="K21" s="128"/>
      <c r="L21" s="128"/>
      <c r="M21" s="91"/>
      <c r="N21" s="128"/>
      <c r="O21" s="128"/>
    </row>
    <row r="22" ht="20.25" customHeight="1" spans="1:15">
      <c r="A22" s="137" t="s">
        <v>90</v>
      </c>
      <c r="B22" s="137" t="s">
        <v>91</v>
      </c>
      <c r="C22" s="128">
        <v>13104</v>
      </c>
      <c r="D22" s="128">
        <v>13104</v>
      </c>
      <c r="E22" s="128">
        <v>13104</v>
      </c>
      <c r="F22" s="128"/>
      <c r="G22" s="91"/>
      <c r="H22" s="128"/>
      <c r="I22" s="128"/>
      <c r="J22" s="128"/>
      <c r="K22" s="128"/>
      <c r="L22" s="128"/>
      <c r="M22" s="91"/>
      <c r="N22" s="128"/>
      <c r="O22" s="128"/>
    </row>
    <row r="23" ht="20.25" customHeight="1" spans="1:15">
      <c r="A23" s="30" t="s">
        <v>92</v>
      </c>
      <c r="B23" s="30" t="s">
        <v>93</v>
      </c>
      <c r="C23" s="128">
        <v>291870.69</v>
      </c>
      <c r="D23" s="128">
        <v>291870.69</v>
      </c>
      <c r="E23" s="128">
        <v>291870.69</v>
      </c>
      <c r="F23" s="128"/>
      <c r="G23" s="91"/>
      <c r="H23" s="128"/>
      <c r="I23" s="128"/>
      <c r="J23" s="128"/>
      <c r="K23" s="128"/>
      <c r="L23" s="128"/>
      <c r="M23" s="91"/>
      <c r="N23" s="128"/>
      <c r="O23" s="128"/>
    </row>
    <row r="24" ht="20.25" customHeight="1" spans="1:15">
      <c r="A24" s="136" t="s">
        <v>94</v>
      </c>
      <c r="B24" s="136" t="s">
        <v>95</v>
      </c>
      <c r="C24" s="128">
        <v>291870.69</v>
      </c>
      <c r="D24" s="128">
        <v>291870.69</v>
      </c>
      <c r="E24" s="128">
        <v>291870.69</v>
      </c>
      <c r="F24" s="128"/>
      <c r="G24" s="91"/>
      <c r="H24" s="128"/>
      <c r="I24" s="128"/>
      <c r="J24" s="128"/>
      <c r="K24" s="128"/>
      <c r="L24" s="128"/>
      <c r="M24" s="91"/>
      <c r="N24" s="128"/>
      <c r="O24" s="128"/>
    </row>
    <row r="25" ht="20.25" customHeight="1" spans="1:15">
      <c r="A25" s="137" t="s">
        <v>96</v>
      </c>
      <c r="B25" s="137" t="s">
        <v>97</v>
      </c>
      <c r="C25" s="128">
        <v>291870.69</v>
      </c>
      <c r="D25" s="128">
        <v>291870.69</v>
      </c>
      <c r="E25" s="128">
        <v>291870.69</v>
      </c>
      <c r="F25" s="128"/>
      <c r="G25" s="91"/>
      <c r="H25" s="128"/>
      <c r="I25" s="128"/>
      <c r="J25" s="128"/>
      <c r="K25" s="128"/>
      <c r="L25" s="128"/>
      <c r="M25" s="91"/>
      <c r="N25" s="128"/>
      <c r="O25" s="128"/>
    </row>
    <row r="26" ht="17.25" customHeight="1" spans="1:15">
      <c r="A26" s="108" t="s">
        <v>98</v>
      </c>
      <c r="B26" s="109" t="s">
        <v>98</v>
      </c>
      <c r="C26" s="128">
        <v>4390211.14</v>
      </c>
      <c r="D26" s="128">
        <v>4390211.14</v>
      </c>
      <c r="E26" s="128">
        <v>3893811.14</v>
      </c>
      <c r="F26" s="128">
        <v>496400</v>
      </c>
      <c r="G26" s="91"/>
      <c r="H26" s="128"/>
      <c r="I26" s="128"/>
      <c r="J26" s="128"/>
      <c r="K26" s="128"/>
      <c r="L26" s="128"/>
      <c r="M26" s="91"/>
      <c r="N26" s="128"/>
      <c r="O26" s="128"/>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3888888888889" defaultRowHeight="14.25" customHeight="1" outlineLevelCol="3"/>
  <cols>
    <col min="1" max="1" width="49.287037037037" customWidth="1"/>
    <col min="2" max="2" width="43.3148148148148" customWidth="1"/>
    <col min="3" max="3" width="48.5740740740741" customWidth="1"/>
    <col min="4" max="4" width="41.1759259259259" customWidth="1"/>
  </cols>
  <sheetData>
    <row r="1" customHeight="1" spans="1:4">
      <c r="D1" s="97" t="s">
        <v>99</v>
      </c>
    </row>
    <row r="2" ht="31.5" customHeight="1" spans="1:4">
      <c r="A2" s="47" t="s">
        <v>100</v>
      </c>
      <c r="B2" s="140"/>
      <c r="C2" s="140"/>
      <c r="D2" s="140"/>
    </row>
    <row r="3" ht="17.25" customHeight="1" spans="1:4">
      <c r="A3" s="4" t="str">
        <f>"单位名称："&amp;"富宁县审计局"</f>
        <v>单位名称：富宁县审计局</v>
      </c>
      <c r="B3" s="141"/>
      <c r="C3" s="141"/>
      <c r="D3" s="99" t="s">
        <v>2</v>
      </c>
    </row>
    <row r="4" ht="24.65" customHeight="1" spans="1:4">
      <c r="A4" s="10" t="s">
        <v>3</v>
      </c>
      <c r="B4" s="12"/>
      <c r="C4" s="10" t="s">
        <v>4</v>
      </c>
      <c r="D4" s="12"/>
    </row>
    <row r="5" ht="15.65" customHeight="1" spans="1:4">
      <c r="A5" s="15" t="s">
        <v>5</v>
      </c>
      <c r="B5" s="142" t="s">
        <v>6</v>
      </c>
      <c r="C5" s="15" t="s">
        <v>101</v>
      </c>
      <c r="D5" s="142" t="s">
        <v>6</v>
      </c>
    </row>
    <row r="6" ht="14.15" customHeight="1" spans="1:4">
      <c r="A6" s="18"/>
      <c r="B6" s="17"/>
      <c r="C6" s="18"/>
      <c r="D6" s="17"/>
    </row>
    <row r="7" ht="29.15" customHeight="1" spans="1:4">
      <c r="A7" s="143" t="s">
        <v>102</v>
      </c>
      <c r="B7" s="144">
        <v>4390211.14</v>
      </c>
      <c r="C7" s="145" t="s">
        <v>103</v>
      </c>
      <c r="D7" s="144">
        <v>4390211.14</v>
      </c>
    </row>
    <row r="8" ht="29.15" customHeight="1" spans="1:4">
      <c r="A8" s="146" t="s">
        <v>104</v>
      </c>
      <c r="B8" s="91">
        <v>4390211.14</v>
      </c>
      <c r="C8" s="117" t="str">
        <f>"（一）"&amp;"一般公共服务支出"</f>
        <v>（一）一般公共服务支出</v>
      </c>
      <c r="D8" s="91">
        <v>3482031.94</v>
      </c>
    </row>
    <row r="9" ht="29.15" customHeight="1" spans="1:4">
      <c r="A9" s="146" t="s">
        <v>105</v>
      </c>
      <c r="B9" s="91"/>
      <c r="C9" s="117" t="str">
        <f>"（二）"&amp;"社会保障和就业支出"</f>
        <v>（二）社会保障和就业支出</v>
      </c>
      <c r="D9" s="91">
        <v>379573.28</v>
      </c>
    </row>
    <row r="10" ht="29.15" customHeight="1" spans="1:4">
      <c r="A10" s="146" t="s">
        <v>106</v>
      </c>
      <c r="B10" s="91"/>
      <c r="C10" s="117" t="str">
        <f>"（三）"&amp;"卫生健康支出"</f>
        <v>（三）卫生健康支出</v>
      </c>
      <c r="D10" s="91">
        <v>236735.23</v>
      </c>
    </row>
    <row r="11" ht="29.15" customHeight="1" spans="1:4">
      <c r="A11" s="147" t="s">
        <v>107</v>
      </c>
      <c r="B11" s="148"/>
      <c r="C11" s="117" t="str">
        <f>"（四）"&amp;"住房保障支出"</f>
        <v>（四）住房保障支出</v>
      </c>
      <c r="D11" s="91">
        <v>291870.69</v>
      </c>
    </row>
    <row r="12" ht="29.15" customHeight="1" spans="1:4">
      <c r="A12" s="146" t="s">
        <v>104</v>
      </c>
      <c r="B12" s="128"/>
      <c r="C12" s="149"/>
      <c r="D12" s="148"/>
    </row>
    <row r="13" ht="29.15" customHeight="1" spans="1:4">
      <c r="A13" s="150" t="s">
        <v>105</v>
      </c>
      <c r="B13" s="128"/>
      <c r="C13" s="149"/>
      <c r="D13" s="148"/>
    </row>
    <row r="14" ht="29.15" customHeight="1" spans="1:4">
      <c r="A14" s="150" t="s">
        <v>106</v>
      </c>
      <c r="B14" s="148"/>
      <c r="C14" s="149"/>
      <c r="D14" s="148"/>
    </row>
    <row r="15" ht="29.15" customHeight="1" spans="1:4">
      <c r="A15" s="151"/>
      <c r="B15" s="148"/>
      <c r="C15" s="152" t="s">
        <v>108</v>
      </c>
      <c r="D15" s="148"/>
    </row>
    <row r="16" ht="29.15" customHeight="1" spans="1:4">
      <c r="A16" s="151" t="s">
        <v>109</v>
      </c>
      <c r="B16" s="148">
        <v>4390211.14</v>
      </c>
      <c r="C16" s="149" t="s">
        <v>25</v>
      </c>
      <c r="D16" s="148">
        <v>4390211.14</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D17" sqref="D17"/>
    </sheetView>
  </sheetViews>
  <sheetFormatPr defaultColWidth="9.13888888888889" defaultRowHeight="14.25" customHeight="1" outlineLevelCol="6"/>
  <cols>
    <col min="1" max="1" width="20.1388888888889" customWidth="1"/>
    <col min="2" max="2" width="37.3148148148148" customWidth="1"/>
    <col min="3" max="3" width="24.287037037037" customWidth="1"/>
    <col min="4" max="6" width="25.037037037037" customWidth="1"/>
    <col min="7" max="7" width="24.287037037037" customWidth="1"/>
  </cols>
  <sheetData>
    <row r="1" ht="12" customHeight="1" spans="1:7">
      <c r="D1" s="113"/>
      <c r="F1" s="57"/>
      <c r="G1" s="57" t="s">
        <v>110</v>
      </c>
    </row>
    <row r="2" ht="39" customHeight="1" spans="1:7">
      <c r="A2" s="3" t="s">
        <v>111</v>
      </c>
      <c r="B2" s="3"/>
      <c r="C2" s="3"/>
      <c r="D2" s="3"/>
      <c r="E2" s="3"/>
      <c r="F2" s="3"/>
      <c r="G2" s="3"/>
    </row>
    <row r="3" ht="18" customHeight="1" spans="1:7">
      <c r="A3" s="4" t="str">
        <f>"单位名称："&amp;"富宁县审计局"</f>
        <v>单位名称：富宁县审计局</v>
      </c>
      <c r="F3" s="107"/>
      <c r="G3" s="107" t="s">
        <v>2</v>
      </c>
    </row>
    <row r="4" ht="20.25" customHeight="1" spans="1:7">
      <c r="A4" s="130" t="s">
        <v>112</v>
      </c>
      <c r="B4" s="131"/>
      <c r="C4" s="132" t="s">
        <v>30</v>
      </c>
      <c r="D4" s="11" t="s">
        <v>59</v>
      </c>
      <c r="E4" s="11"/>
      <c r="F4" s="12"/>
      <c r="G4" s="132" t="s">
        <v>60</v>
      </c>
    </row>
    <row r="5" ht="20.25" customHeight="1" spans="1:7">
      <c r="A5" s="133" t="s">
        <v>50</v>
      </c>
      <c r="B5" s="134" t="s">
        <v>51</v>
      </c>
      <c r="C5" s="100"/>
      <c r="D5" s="100" t="s">
        <v>32</v>
      </c>
      <c r="E5" s="100" t="s">
        <v>113</v>
      </c>
      <c r="F5" s="100" t="s">
        <v>114</v>
      </c>
      <c r="G5" s="100"/>
    </row>
    <row r="6" ht="13.5" customHeight="1" spans="1:7">
      <c r="A6" s="135" t="s">
        <v>115</v>
      </c>
      <c r="B6" s="135" t="s">
        <v>116</v>
      </c>
      <c r="C6" s="135" t="s">
        <v>117</v>
      </c>
      <c r="D6" s="64">
        <v>4</v>
      </c>
      <c r="E6" s="135" t="s">
        <v>118</v>
      </c>
      <c r="F6" s="135" t="s">
        <v>119</v>
      </c>
      <c r="G6" s="135" t="s">
        <v>120</v>
      </c>
    </row>
    <row r="7" ht="18" customHeight="1" spans="1:7">
      <c r="A7" s="30" t="s">
        <v>61</v>
      </c>
      <c r="B7" s="30" t="s">
        <v>62</v>
      </c>
      <c r="C7" s="22">
        <v>3482031.94</v>
      </c>
      <c r="D7" s="22">
        <v>2985631.94</v>
      </c>
      <c r="E7" s="22">
        <v>2590163.95</v>
      </c>
      <c r="F7" s="22">
        <v>395467.99</v>
      </c>
      <c r="G7" s="22">
        <v>496400</v>
      </c>
    </row>
    <row r="8" ht="18" customHeight="1" spans="1:7">
      <c r="A8" s="30" t="s">
        <v>63</v>
      </c>
      <c r="B8" s="136" t="s">
        <v>64</v>
      </c>
      <c r="C8" s="22">
        <v>3482031.94</v>
      </c>
      <c r="D8" s="22">
        <v>2985631.94</v>
      </c>
      <c r="E8" s="22">
        <v>2590163.95</v>
      </c>
      <c r="F8" s="22">
        <v>395467.99</v>
      </c>
      <c r="G8" s="22">
        <v>496400</v>
      </c>
    </row>
    <row r="9" ht="18" customHeight="1" spans="1:7">
      <c r="A9" s="30" t="s">
        <v>65</v>
      </c>
      <c r="B9" s="137" t="s">
        <v>66</v>
      </c>
      <c r="C9" s="22">
        <v>1839877.47</v>
      </c>
      <c r="D9" s="22">
        <v>1839877.47</v>
      </c>
      <c r="E9" s="22">
        <v>1543864.95</v>
      </c>
      <c r="F9" s="22">
        <v>296012.52</v>
      </c>
      <c r="G9" s="22"/>
    </row>
    <row r="10" ht="18" customHeight="1" spans="1:7">
      <c r="A10" s="30" t="s">
        <v>67</v>
      </c>
      <c r="B10" s="137" t="s">
        <v>68</v>
      </c>
      <c r="C10" s="22">
        <v>496400</v>
      </c>
      <c r="D10" s="22"/>
      <c r="E10" s="22"/>
      <c r="F10" s="22"/>
      <c r="G10" s="22">
        <v>496400</v>
      </c>
    </row>
    <row r="11" ht="18" customHeight="1" spans="1:7">
      <c r="A11" s="30" t="s">
        <v>69</v>
      </c>
      <c r="B11" s="137" t="s">
        <v>70</v>
      </c>
      <c r="C11" s="22">
        <v>1145754.47</v>
      </c>
      <c r="D11" s="22">
        <v>1145754.47</v>
      </c>
      <c r="E11" s="22">
        <v>1046299</v>
      </c>
      <c r="F11" s="22">
        <v>99455.47</v>
      </c>
      <c r="G11" s="22"/>
    </row>
    <row r="12" ht="18" customHeight="1" spans="1:7">
      <c r="A12" s="30" t="s">
        <v>71</v>
      </c>
      <c r="B12" s="30" t="s">
        <v>72</v>
      </c>
      <c r="C12" s="22">
        <v>379573.28</v>
      </c>
      <c r="D12" s="22">
        <v>379573.28</v>
      </c>
      <c r="E12" s="22">
        <v>379573.28</v>
      </c>
      <c r="F12" s="22"/>
      <c r="G12" s="22"/>
    </row>
    <row r="13" ht="18" customHeight="1" spans="1:7">
      <c r="A13" s="30" t="s">
        <v>73</v>
      </c>
      <c r="B13" s="136" t="s">
        <v>74</v>
      </c>
      <c r="C13" s="22">
        <v>369025.1</v>
      </c>
      <c r="D13" s="22">
        <v>369025.1</v>
      </c>
      <c r="E13" s="22">
        <v>369025.1</v>
      </c>
      <c r="F13" s="22"/>
      <c r="G13" s="22"/>
    </row>
    <row r="14" ht="18" customHeight="1" spans="1:7">
      <c r="A14" s="30" t="s">
        <v>75</v>
      </c>
      <c r="B14" s="137" t="s">
        <v>76</v>
      </c>
      <c r="C14" s="22">
        <v>369025.1</v>
      </c>
      <c r="D14" s="22">
        <v>369025.1</v>
      </c>
      <c r="E14" s="22">
        <v>369025.1</v>
      </c>
      <c r="F14" s="22"/>
      <c r="G14" s="22"/>
    </row>
    <row r="15" ht="18" customHeight="1" spans="1:7">
      <c r="A15" s="30" t="s">
        <v>77</v>
      </c>
      <c r="B15" s="136" t="s">
        <v>78</v>
      </c>
      <c r="C15" s="22">
        <v>10548.18</v>
      </c>
      <c r="D15" s="22">
        <v>10548.18</v>
      </c>
      <c r="E15" s="22">
        <v>10548.18</v>
      </c>
      <c r="F15" s="22"/>
      <c r="G15" s="22"/>
    </row>
    <row r="16" ht="18" customHeight="1" spans="1:7">
      <c r="A16" s="30" t="s">
        <v>79</v>
      </c>
      <c r="B16" s="137" t="s">
        <v>78</v>
      </c>
      <c r="C16" s="22">
        <v>10548.18</v>
      </c>
      <c r="D16" s="22">
        <v>10548.18</v>
      </c>
      <c r="E16" s="22">
        <v>10548.18</v>
      </c>
      <c r="F16" s="22"/>
      <c r="G16" s="22"/>
    </row>
    <row r="17" ht="18" customHeight="1" spans="1:7">
      <c r="A17" s="30" t="s">
        <v>80</v>
      </c>
      <c r="B17" s="30" t="s">
        <v>81</v>
      </c>
      <c r="C17" s="22">
        <v>236735.23</v>
      </c>
      <c r="D17" s="22">
        <v>236735.23</v>
      </c>
      <c r="E17" s="22">
        <v>236735.23</v>
      </c>
      <c r="F17" s="22"/>
      <c r="G17" s="22"/>
    </row>
    <row r="18" ht="18" customHeight="1" spans="1:7">
      <c r="A18" s="30" t="s">
        <v>82</v>
      </c>
      <c r="B18" s="136" t="s">
        <v>83</v>
      </c>
      <c r="C18" s="22">
        <v>236735.23</v>
      </c>
      <c r="D18" s="22">
        <v>236735.23</v>
      </c>
      <c r="E18" s="22">
        <v>236735.23</v>
      </c>
      <c r="F18" s="22"/>
      <c r="G18" s="22"/>
    </row>
    <row r="19" ht="18" customHeight="1" spans="1:7">
      <c r="A19" s="30" t="s">
        <v>84</v>
      </c>
      <c r="B19" s="137" t="s">
        <v>85</v>
      </c>
      <c r="C19" s="22">
        <v>104719.86</v>
      </c>
      <c r="D19" s="22">
        <v>104719.86</v>
      </c>
      <c r="E19" s="22">
        <v>104719.86</v>
      </c>
      <c r="F19" s="22"/>
      <c r="G19" s="22"/>
    </row>
    <row r="20" ht="18" customHeight="1" spans="1:7">
      <c r="A20" s="30" t="s">
        <v>86</v>
      </c>
      <c r="B20" s="137" t="s">
        <v>87</v>
      </c>
      <c r="C20" s="22">
        <v>70567.06</v>
      </c>
      <c r="D20" s="22">
        <v>70567.06</v>
      </c>
      <c r="E20" s="22">
        <v>70567.06</v>
      </c>
      <c r="F20" s="22"/>
      <c r="G20" s="22"/>
    </row>
    <row r="21" ht="18" customHeight="1" spans="1:7">
      <c r="A21" s="30" t="s">
        <v>88</v>
      </c>
      <c r="B21" s="137" t="s">
        <v>89</v>
      </c>
      <c r="C21" s="22">
        <v>48344.31</v>
      </c>
      <c r="D21" s="22">
        <v>48344.31</v>
      </c>
      <c r="E21" s="22">
        <v>48344.31</v>
      </c>
      <c r="F21" s="22"/>
      <c r="G21" s="22"/>
    </row>
    <row r="22" ht="18" customHeight="1" spans="1:7">
      <c r="A22" s="30" t="s">
        <v>90</v>
      </c>
      <c r="B22" s="137" t="s">
        <v>91</v>
      </c>
      <c r="C22" s="22">
        <v>13104</v>
      </c>
      <c r="D22" s="22">
        <v>13104</v>
      </c>
      <c r="E22" s="22">
        <v>13104</v>
      </c>
      <c r="F22" s="22"/>
      <c r="G22" s="22"/>
    </row>
    <row r="23" ht="18" customHeight="1" spans="1:7">
      <c r="A23" s="30" t="s">
        <v>92</v>
      </c>
      <c r="B23" s="30" t="s">
        <v>93</v>
      </c>
      <c r="C23" s="22">
        <v>291870.69</v>
      </c>
      <c r="D23" s="22">
        <v>291870.69</v>
      </c>
      <c r="E23" s="22">
        <v>291870.69</v>
      </c>
      <c r="F23" s="22"/>
      <c r="G23" s="22"/>
    </row>
    <row r="24" ht="18" customHeight="1" spans="1:7">
      <c r="A24" s="30" t="s">
        <v>94</v>
      </c>
      <c r="B24" s="136" t="s">
        <v>95</v>
      </c>
      <c r="C24" s="22">
        <v>291870.69</v>
      </c>
      <c r="D24" s="22">
        <v>291870.69</v>
      </c>
      <c r="E24" s="22">
        <v>291870.69</v>
      </c>
      <c r="F24" s="22"/>
      <c r="G24" s="22"/>
    </row>
    <row r="25" ht="18" customHeight="1" spans="1:7">
      <c r="A25" s="30" t="s">
        <v>96</v>
      </c>
      <c r="B25" s="137" t="s">
        <v>97</v>
      </c>
      <c r="C25" s="22">
        <v>291870.69</v>
      </c>
      <c r="D25" s="22">
        <v>291870.69</v>
      </c>
      <c r="E25" s="22">
        <v>291870.69</v>
      </c>
      <c r="F25" s="22"/>
      <c r="G25" s="22"/>
    </row>
    <row r="26" ht="18" customHeight="1" spans="1:7">
      <c r="A26" s="138" t="s">
        <v>98</v>
      </c>
      <c r="B26" s="139" t="s">
        <v>98</v>
      </c>
      <c r="C26" s="22">
        <v>4390211.14</v>
      </c>
      <c r="D26" s="22">
        <v>3893811.14</v>
      </c>
      <c r="E26" s="22">
        <v>3498343.15</v>
      </c>
      <c r="F26" s="22">
        <v>395467.99</v>
      </c>
      <c r="G26" s="22">
        <v>496400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24"/>
      <c r="B1" s="124"/>
      <c r="C1" s="62"/>
      <c r="F1" s="61" t="s">
        <v>121</v>
      </c>
    </row>
    <row r="2" ht="25.5" customHeight="1" spans="1:6">
      <c r="A2" s="125" t="s">
        <v>122</v>
      </c>
      <c r="B2" s="125"/>
      <c r="C2" s="125"/>
      <c r="D2" s="125"/>
      <c r="E2" s="125"/>
      <c r="F2" s="125"/>
    </row>
    <row r="3" ht="15.75" customHeight="1" spans="1:6">
      <c r="A3" s="4" t="str">
        <f>"单位名称："&amp;"富宁县审计局"</f>
        <v>单位名称：富宁县审计局</v>
      </c>
      <c r="B3" s="124"/>
      <c r="C3" s="62"/>
      <c r="F3" s="61" t="s">
        <v>2</v>
      </c>
    </row>
    <row r="4" ht="19.5" customHeight="1" spans="1:6">
      <c r="A4" s="9" t="s">
        <v>123</v>
      </c>
      <c r="B4" s="15" t="s">
        <v>124</v>
      </c>
      <c r="C4" s="10" t="s">
        <v>125</v>
      </c>
      <c r="D4" s="11"/>
      <c r="E4" s="12"/>
      <c r="F4" s="15" t="s">
        <v>126</v>
      </c>
    </row>
    <row r="5" ht="19.5" customHeight="1" spans="1:6">
      <c r="A5" s="17"/>
      <c r="B5" s="18"/>
      <c r="C5" s="64" t="s">
        <v>32</v>
      </c>
      <c r="D5" s="64" t="s">
        <v>127</v>
      </c>
      <c r="E5" s="64" t="s">
        <v>128</v>
      </c>
      <c r="F5" s="18"/>
    </row>
    <row r="6" ht="18.75" customHeight="1" spans="1:6">
      <c r="A6" s="126">
        <v>1</v>
      </c>
      <c r="B6" s="126">
        <v>2</v>
      </c>
      <c r="C6" s="127">
        <v>3</v>
      </c>
      <c r="D6" s="126">
        <v>4</v>
      </c>
      <c r="E6" s="126">
        <v>5</v>
      </c>
      <c r="F6" s="126">
        <v>6</v>
      </c>
    </row>
    <row r="7" ht="18.75" customHeight="1" spans="1:6">
      <c r="A7" s="128">
        <v>39200</v>
      </c>
      <c r="B7" s="128"/>
      <c r="C7" s="129">
        <v>31200</v>
      </c>
      <c r="D7" s="128"/>
      <c r="E7" s="128">
        <v>31200</v>
      </c>
      <c r="F7" s="128">
        <v>8000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1"/>
  <sheetViews>
    <sheetView showZeros="0" topLeftCell="I1" workbookViewId="0">
      <selection activeCell="A1" sqref="A1"/>
    </sheetView>
  </sheetViews>
  <sheetFormatPr defaultColWidth="9.13888888888889" defaultRowHeight="14.25" customHeight="1"/>
  <cols>
    <col min="1" max="1" width="19.8796296296296" customWidth="1"/>
    <col min="2" max="2" width="20.2592592592593" customWidth="1"/>
    <col min="3" max="3" width="18.6296296296296" customWidth="1"/>
    <col min="4" max="4" width="13" customWidth="1"/>
    <col min="5" max="5" width="18.462962962963" customWidth="1"/>
    <col min="6" max="6" width="14.7407407407407" customWidth="1"/>
    <col min="7" max="7" width="18.8796296296296" customWidth="1"/>
    <col min="8" max="13" width="15.3148148148148" customWidth="1"/>
    <col min="14" max="14" width="13.5" customWidth="1"/>
    <col min="15" max="15" width="14.7407407407407" customWidth="1"/>
    <col min="16" max="16" width="10.8796296296296" customWidth="1"/>
    <col min="17" max="17" width="10.1296296296296" customWidth="1"/>
    <col min="18" max="18" width="10" customWidth="1"/>
    <col min="19" max="19" width="11.5" customWidth="1"/>
    <col min="20" max="20" width="12.7685185185185" customWidth="1"/>
    <col min="21" max="22" width="15.037037037037" customWidth="1"/>
    <col min="23" max="23" width="11" customWidth="1"/>
  </cols>
  <sheetData>
    <row r="1" ht="13.5" customHeight="1" spans="1:23">
      <c r="D1" s="1"/>
      <c r="E1" s="1"/>
      <c r="F1" s="1"/>
      <c r="G1" s="1"/>
      <c r="U1" s="113"/>
      <c r="W1" s="57" t="s">
        <v>129</v>
      </c>
    </row>
    <row r="2" ht="27.75" customHeight="1" spans="1:23">
      <c r="A2" s="27" t="s">
        <v>130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"单位名称："&amp;"富宁县审计局"</f>
        <v>单位名称：富宁县审计局</v>
      </c>
      <c r="B3" s="5"/>
      <c r="C3" s="5"/>
      <c r="D3" s="5"/>
      <c r="E3" s="5"/>
      <c r="F3" s="5"/>
      <c r="G3" s="5"/>
      <c r="H3" s="6"/>
      <c r="I3" s="6"/>
      <c r="J3" s="6"/>
      <c r="K3" s="6"/>
      <c r="L3" s="6"/>
      <c r="M3" s="6"/>
      <c r="N3" s="6"/>
      <c r="O3" s="6"/>
      <c r="P3" s="6"/>
      <c r="Q3" s="6"/>
      <c r="U3" s="113"/>
      <c r="W3" s="107" t="s">
        <v>2</v>
      </c>
    </row>
    <row r="4" ht="21.75" customHeight="1" spans="1:23">
      <c r="A4" s="8" t="s">
        <v>131</v>
      </c>
      <c r="B4" s="8" t="s">
        <v>132</v>
      </c>
      <c r="C4" s="8" t="s">
        <v>133</v>
      </c>
      <c r="D4" s="9" t="s">
        <v>134</v>
      </c>
      <c r="E4" s="9" t="s">
        <v>135</v>
      </c>
      <c r="F4" s="9" t="s">
        <v>136</v>
      </c>
      <c r="G4" s="9" t="s">
        <v>137</v>
      </c>
      <c r="H4" s="64" t="s">
        <v>138</v>
      </c>
      <c r="I4" s="64"/>
      <c r="J4" s="64"/>
      <c r="K4" s="64"/>
      <c r="L4" s="115"/>
      <c r="M4" s="115"/>
      <c r="N4" s="115"/>
      <c r="O4" s="115"/>
      <c r="P4" s="115"/>
      <c r="Q4" s="49"/>
      <c r="R4" s="64"/>
      <c r="S4" s="64"/>
      <c r="T4" s="64"/>
      <c r="U4" s="64"/>
      <c r="V4" s="64"/>
      <c r="W4" s="64"/>
    </row>
    <row r="5" ht="21.75" customHeight="1" spans="1:23">
      <c r="A5" s="13"/>
      <c r="B5" s="13"/>
      <c r="C5" s="13"/>
      <c r="D5" s="14"/>
      <c r="E5" s="14"/>
      <c r="F5" s="14"/>
      <c r="G5" s="14"/>
      <c r="H5" s="64" t="s">
        <v>30</v>
      </c>
      <c r="I5" s="49" t="s">
        <v>33</v>
      </c>
      <c r="J5" s="49"/>
      <c r="K5" s="49"/>
      <c r="L5" s="115"/>
      <c r="M5" s="115"/>
      <c r="N5" s="115" t="s">
        <v>139</v>
      </c>
      <c r="O5" s="115"/>
      <c r="P5" s="115"/>
      <c r="Q5" s="49" t="s">
        <v>36</v>
      </c>
      <c r="R5" s="64" t="s">
        <v>53</v>
      </c>
      <c r="S5" s="49"/>
      <c r="T5" s="49"/>
      <c r="U5" s="49"/>
      <c r="V5" s="49"/>
      <c r="W5" s="49"/>
    </row>
    <row r="6" ht="15" customHeight="1" spans="1:23">
      <c r="A6" s="16"/>
      <c r="B6" s="16"/>
      <c r="C6" s="16"/>
      <c r="D6" s="17"/>
      <c r="E6" s="17"/>
      <c r="F6" s="17"/>
      <c r="G6" s="17"/>
      <c r="H6" s="64"/>
      <c r="I6" s="49" t="s">
        <v>140</v>
      </c>
      <c r="J6" s="49" t="s">
        <v>141</v>
      </c>
      <c r="K6" s="49" t="s">
        <v>142</v>
      </c>
      <c r="L6" s="120" t="s">
        <v>143</v>
      </c>
      <c r="M6" s="120" t="s">
        <v>144</v>
      </c>
      <c r="N6" s="120" t="s">
        <v>33</v>
      </c>
      <c r="O6" s="120" t="s">
        <v>34</v>
      </c>
      <c r="P6" s="120" t="s">
        <v>35</v>
      </c>
      <c r="Q6" s="49"/>
      <c r="R6" s="49" t="s">
        <v>32</v>
      </c>
      <c r="S6" s="49" t="s">
        <v>43</v>
      </c>
      <c r="T6" s="49" t="s">
        <v>145</v>
      </c>
      <c r="U6" s="49" t="s">
        <v>39</v>
      </c>
      <c r="V6" s="49" t="s">
        <v>40</v>
      </c>
      <c r="W6" s="49" t="s">
        <v>41</v>
      </c>
    </row>
    <row r="7" ht="27.75" customHeight="1" spans="1:23">
      <c r="A7" s="16"/>
      <c r="B7" s="16"/>
      <c r="C7" s="16"/>
      <c r="D7" s="17"/>
      <c r="E7" s="17"/>
      <c r="F7" s="17"/>
      <c r="G7" s="17"/>
      <c r="H7" s="64"/>
      <c r="I7" s="49"/>
      <c r="J7" s="49"/>
      <c r="K7" s="49"/>
      <c r="L7" s="120"/>
      <c r="M7" s="120"/>
      <c r="N7" s="120"/>
      <c r="O7" s="120"/>
      <c r="P7" s="120"/>
      <c r="Q7" s="49"/>
      <c r="R7" s="49"/>
      <c r="S7" s="49"/>
      <c r="T7" s="49"/>
      <c r="U7" s="49"/>
      <c r="V7" s="49"/>
      <c r="W7" s="49"/>
    </row>
    <row r="8" ht="15" customHeight="1" spans="1:23">
      <c r="A8" s="121">
        <v>1</v>
      </c>
      <c r="B8" s="121">
        <v>2</v>
      </c>
      <c r="C8" s="121">
        <v>3</v>
      </c>
      <c r="D8" s="121">
        <v>4</v>
      </c>
      <c r="E8" s="121">
        <v>5</v>
      </c>
      <c r="F8" s="121">
        <v>6</v>
      </c>
      <c r="G8" s="121">
        <v>7</v>
      </c>
      <c r="H8" s="121">
        <v>8</v>
      </c>
      <c r="I8" s="121">
        <v>9</v>
      </c>
      <c r="J8" s="121">
        <v>10</v>
      </c>
      <c r="K8" s="121">
        <v>11</v>
      </c>
      <c r="L8" s="121">
        <v>12</v>
      </c>
      <c r="M8" s="121">
        <v>13</v>
      </c>
      <c r="N8" s="121">
        <v>14</v>
      </c>
      <c r="O8" s="121">
        <v>15</v>
      </c>
      <c r="P8" s="121">
        <v>16</v>
      </c>
      <c r="Q8" s="121">
        <v>17</v>
      </c>
      <c r="R8" s="121">
        <v>18</v>
      </c>
      <c r="S8" s="121">
        <v>19</v>
      </c>
      <c r="T8" s="121">
        <v>20</v>
      </c>
      <c r="U8" s="121">
        <v>21</v>
      </c>
      <c r="V8" s="121">
        <v>22</v>
      </c>
      <c r="W8" s="121">
        <v>23</v>
      </c>
    </row>
    <row r="9" ht="18.75" customHeight="1" spans="1:23">
      <c r="A9" s="117" t="s">
        <v>45</v>
      </c>
      <c r="B9" s="118"/>
      <c r="C9" s="117"/>
      <c r="D9" s="117"/>
      <c r="E9" s="117"/>
      <c r="F9" s="117"/>
      <c r="G9" s="117"/>
      <c r="H9" s="22">
        <v>3893811.14</v>
      </c>
      <c r="I9" s="22">
        <v>3893811.14</v>
      </c>
      <c r="J9" s="22">
        <v>961592.35</v>
      </c>
      <c r="K9" s="22"/>
      <c r="L9" s="22">
        <v>2932218.79</v>
      </c>
      <c r="M9" s="22"/>
      <c r="N9" s="22"/>
      <c r="O9" s="22"/>
      <c r="P9" s="22"/>
      <c r="Q9" s="22"/>
      <c r="R9" s="22"/>
      <c r="S9" s="22"/>
      <c r="T9" s="22"/>
      <c r="U9" s="22"/>
      <c r="V9" s="22"/>
      <c r="W9" s="22"/>
    </row>
    <row r="10" ht="31.4" customHeight="1" spans="1:23">
      <c r="A10" s="122" t="s">
        <v>45</v>
      </c>
      <c r="B10" s="118"/>
      <c r="C10" s="117"/>
      <c r="D10" s="117"/>
      <c r="E10" s="117"/>
      <c r="F10" s="117"/>
      <c r="G10" s="117"/>
      <c r="H10" s="22">
        <v>3893811.14</v>
      </c>
      <c r="I10" s="22">
        <v>3893811.14</v>
      </c>
      <c r="J10" s="22">
        <v>961592.35</v>
      </c>
      <c r="K10" s="22"/>
      <c r="L10" s="22">
        <v>2932218.79</v>
      </c>
      <c r="M10" s="22"/>
      <c r="N10" s="22"/>
      <c r="O10" s="22"/>
      <c r="P10" s="22"/>
      <c r="Q10" s="22"/>
      <c r="R10" s="22"/>
      <c r="S10" s="22"/>
      <c r="T10" s="22"/>
      <c r="U10" s="22"/>
      <c r="V10" s="22"/>
      <c r="W10" s="22"/>
    </row>
    <row r="11" ht="31.4" customHeight="1" spans="1:23">
      <c r="A11" s="123" t="s">
        <v>45</v>
      </c>
      <c r="B11" s="118" t="s">
        <v>146</v>
      </c>
      <c r="C11" s="117" t="s">
        <v>147</v>
      </c>
      <c r="D11" s="117" t="s">
        <v>65</v>
      </c>
      <c r="E11" s="117" t="s">
        <v>66</v>
      </c>
      <c r="F11" s="117" t="s">
        <v>148</v>
      </c>
      <c r="G11" s="117" t="s">
        <v>149</v>
      </c>
      <c r="H11" s="22">
        <v>548944.2</v>
      </c>
      <c r="I11" s="22">
        <v>548944.2</v>
      </c>
      <c r="J11" s="22">
        <v>137236.05</v>
      </c>
      <c r="K11" s="22"/>
      <c r="L11" s="22">
        <v>411708.15</v>
      </c>
      <c r="M11" s="22"/>
      <c r="N11" s="22"/>
      <c r="O11" s="22"/>
      <c r="P11" s="22"/>
      <c r="Q11" s="22"/>
      <c r="R11" s="22"/>
      <c r="S11" s="22"/>
      <c r="T11" s="22"/>
      <c r="U11" s="22"/>
      <c r="V11" s="22"/>
      <c r="W11" s="22"/>
    </row>
    <row r="12" ht="31.4" customHeight="1" spans="1:23">
      <c r="A12" s="123" t="s">
        <v>45</v>
      </c>
      <c r="B12" s="118" t="s">
        <v>146</v>
      </c>
      <c r="C12" s="117" t="s">
        <v>147</v>
      </c>
      <c r="D12" s="117" t="s">
        <v>65</v>
      </c>
      <c r="E12" s="117" t="s">
        <v>66</v>
      </c>
      <c r="F12" s="117" t="s">
        <v>150</v>
      </c>
      <c r="G12" s="117" t="s">
        <v>151</v>
      </c>
      <c r="H12" s="22">
        <v>698090.4</v>
      </c>
      <c r="I12" s="22">
        <v>698090.4</v>
      </c>
      <c r="J12" s="22">
        <v>174522.6</v>
      </c>
      <c r="K12" s="22"/>
      <c r="L12" s="22">
        <v>523567.8</v>
      </c>
      <c r="M12" s="22"/>
      <c r="N12" s="22"/>
      <c r="O12" s="22"/>
      <c r="P12" s="22"/>
      <c r="Q12" s="22"/>
      <c r="R12" s="22"/>
      <c r="S12" s="22"/>
      <c r="T12" s="22"/>
      <c r="U12" s="22"/>
      <c r="V12" s="22"/>
      <c r="W12" s="22"/>
    </row>
    <row r="13" ht="31.4" customHeight="1" spans="1:23">
      <c r="A13" s="123" t="s">
        <v>45</v>
      </c>
      <c r="B13" s="118" t="s">
        <v>146</v>
      </c>
      <c r="C13" s="117" t="s">
        <v>147</v>
      </c>
      <c r="D13" s="117" t="s">
        <v>65</v>
      </c>
      <c r="E13" s="117" t="s">
        <v>66</v>
      </c>
      <c r="F13" s="117" t="s">
        <v>152</v>
      </c>
      <c r="G13" s="117" t="s">
        <v>153</v>
      </c>
      <c r="H13" s="22">
        <v>49870.35</v>
      </c>
      <c r="I13" s="22">
        <v>49870.35</v>
      </c>
      <c r="J13" s="22">
        <v>12467.59</v>
      </c>
      <c r="K13" s="22"/>
      <c r="L13" s="22">
        <v>37402.76</v>
      </c>
      <c r="M13" s="22"/>
      <c r="N13" s="22"/>
      <c r="O13" s="22"/>
      <c r="P13" s="22"/>
      <c r="Q13" s="22"/>
      <c r="R13" s="22"/>
      <c r="S13" s="22"/>
      <c r="T13" s="22"/>
      <c r="U13" s="22"/>
      <c r="V13" s="22"/>
      <c r="W13" s="22"/>
    </row>
    <row r="14" ht="31.4" customHeight="1" spans="1:23">
      <c r="A14" s="123" t="s">
        <v>45</v>
      </c>
      <c r="B14" s="118" t="s">
        <v>154</v>
      </c>
      <c r="C14" s="117" t="s">
        <v>155</v>
      </c>
      <c r="D14" s="117" t="s">
        <v>75</v>
      </c>
      <c r="E14" s="117" t="s">
        <v>76</v>
      </c>
      <c r="F14" s="117" t="s">
        <v>156</v>
      </c>
      <c r="G14" s="117" t="s">
        <v>157</v>
      </c>
      <c r="H14" s="22">
        <v>220462.87</v>
      </c>
      <c r="I14" s="22">
        <v>220462.87</v>
      </c>
      <c r="J14" s="22">
        <v>55115.72</v>
      </c>
      <c r="K14" s="22"/>
      <c r="L14" s="22">
        <v>165347.15</v>
      </c>
      <c r="M14" s="22"/>
      <c r="N14" s="22"/>
      <c r="O14" s="22"/>
      <c r="P14" s="22"/>
      <c r="Q14" s="22"/>
      <c r="R14" s="22"/>
      <c r="S14" s="22"/>
      <c r="T14" s="22"/>
      <c r="U14" s="22"/>
      <c r="V14" s="22"/>
      <c r="W14" s="22"/>
    </row>
    <row r="15" ht="31.4" customHeight="1" spans="1:23">
      <c r="A15" s="123" t="s">
        <v>45</v>
      </c>
      <c r="B15" s="118" t="s">
        <v>154</v>
      </c>
      <c r="C15" s="117" t="s">
        <v>155</v>
      </c>
      <c r="D15" s="117" t="s">
        <v>79</v>
      </c>
      <c r="E15" s="117" t="s">
        <v>78</v>
      </c>
      <c r="F15" s="117" t="s">
        <v>158</v>
      </c>
      <c r="G15" s="117" t="s">
        <v>159</v>
      </c>
      <c r="H15" s="22">
        <v>2948.95</v>
      </c>
      <c r="I15" s="22">
        <v>2948.95</v>
      </c>
      <c r="J15" s="22">
        <v>737.24</v>
      </c>
      <c r="K15" s="22"/>
      <c r="L15" s="22">
        <v>2211.71</v>
      </c>
      <c r="M15" s="22"/>
      <c r="N15" s="22"/>
      <c r="O15" s="22"/>
      <c r="P15" s="22"/>
      <c r="Q15" s="22"/>
      <c r="R15" s="22"/>
      <c r="S15" s="22"/>
      <c r="T15" s="22"/>
      <c r="U15" s="22"/>
      <c r="V15" s="22"/>
      <c r="W15" s="22"/>
    </row>
    <row r="16" ht="31.4" customHeight="1" spans="1:23">
      <c r="A16" s="123" t="s">
        <v>45</v>
      </c>
      <c r="B16" s="118" t="s">
        <v>154</v>
      </c>
      <c r="C16" s="117" t="s">
        <v>155</v>
      </c>
      <c r="D16" s="117" t="s">
        <v>84</v>
      </c>
      <c r="E16" s="117" t="s">
        <v>85</v>
      </c>
      <c r="F16" s="117" t="s">
        <v>160</v>
      </c>
      <c r="G16" s="117" t="s">
        <v>161</v>
      </c>
      <c r="H16" s="22">
        <v>104719.86</v>
      </c>
      <c r="I16" s="22">
        <v>104719.86</v>
      </c>
      <c r="J16" s="22">
        <v>26179.97</v>
      </c>
      <c r="K16" s="22"/>
      <c r="L16" s="22">
        <v>78539.89</v>
      </c>
      <c r="M16" s="22"/>
      <c r="N16" s="22"/>
      <c r="O16" s="22"/>
      <c r="P16" s="22"/>
      <c r="Q16" s="22"/>
      <c r="R16" s="22"/>
      <c r="S16" s="22"/>
      <c r="T16" s="22"/>
      <c r="U16" s="22"/>
      <c r="V16" s="22"/>
      <c r="W16" s="22"/>
    </row>
    <row r="17" ht="31.4" customHeight="1" spans="1:23">
      <c r="A17" s="123" t="s">
        <v>45</v>
      </c>
      <c r="B17" s="118" t="s">
        <v>154</v>
      </c>
      <c r="C17" s="117" t="s">
        <v>155</v>
      </c>
      <c r="D17" s="117" t="s">
        <v>88</v>
      </c>
      <c r="E17" s="117" t="s">
        <v>89</v>
      </c>
      <c r="F17" s="117" t="s">
        <v>162</v>
      </c>
      <c r="G17" s="117" t="s">
        <v>163</v>
      </c>
      <c r="H17" s="22">
        <v>29774.03</v>
      </c>
      <c r="I17" s="22">
        <v>29774.03</v>
      </c>
      <c r="J17" s="22">
        <v>7443.51</v>
      </c>
      <c r="K17" s="22"/>
      <c r="L17" s="22">
        <v>22330.52</v>
      </c>
      <c r="M17" s="22"/>
      <c r="N17" s="22"/>
      <c r="O17" s="22"/>
      <c r="P17" s="22"/>
      <c r="Q17" s="22"/>
      <c r="R17" s="22"/>
      <c r="S17" s="22"/>
      <c r="T17" s="22"/>
      <c r="U17" s="22"/>
      <c r="V17" s="22"/>
      <c r="W17" s="22"/>
    </row>
    <row r="18" ht="31.4" customHeight="1" spans="1:23">
      <c r="A18" s="123" t="s">
        <v>45</v>
      </c>
      <c r="B18" s="118" t="s">
        <v>154</v>
      </c>
      <c r="C18" s="117" t="s">
        <v>155</v>
      </c>
      <c r="D18" s="117" t="s">
        <v>90</v>
      </c>
      <c r="E18" s="117" t="s">
        <v>91</v>
      </c>
      <c r="F18" s="117" t="s">
        <v>158</v>
      </c>
      <c r="G18" s="117" t="s">
        <v>159</v>
      </c>
      <c r="H18" s="22">
        <v>9172.8</v>
      </c>
      <c r="I18" s="22">
        <v>9172.8</v>
      </c>
      <c r="J18" s="22">
        <v>9172.8</v>
      </c>
      <c r="K18" s="22"/>
      <c r="L18" s="22"/>
      <c r="M18" s="22"/>
      <c r="N18" s="22"/>
      <c r="O18" s="22"/>
      <c r="P18" s="22"/>
      <c r="Q18" s="22"/>
      <c r="R18" s="22"/>
      <c r="S18" s="22"/>
      <c r="T18" s="22"/>
      <c r="U18" s="22"/>
      <c r="V18" s="22"/>
      <c r="W18" s="22"/>
    </row>
    <row r="19" ht="31.4" customHeight="1" spans="1:23">
      <c r="A19" s="123" t="s">
        <v>45</v>
      </c>
      <c r="B19" s="118" t="s">
        <v>164</v>
      </c>
      <c r="C19" s="117" t="s">
        <v>97</v>
      </c>
      <c r="D19" s="117" t="s">
        <v>96</v>
      </c>
      <c r="E19" s="117" t="s">
        <v>97</v>
      </c>
      <c r="F19" s="117" t="s">
        <v>165</v>
      </c>
      <c r="G19" s="117" t="s">
        <v>97</v>
      </c>
      <c r="H19" s="22">
        <v>185278.59</v>
      </c>
      <c r="I19" s="22">
        <v>185278.59</v>
      </c>
      <c r="J19" s="22">
        <v>46319.65</v>
      </c>
      <c r="K19" s="22"/>
      <c r="L19" s="22">
        <v>138958.94</v>
      </c>
      <c r="M19" s="22"/>
      <c r="N19" s="22"/>
      <c r="O19" s="22"/>
      <c r="P19" s="22"/>
      <c r="Q19" s="22"/>
      <c r="R19" s="22"/>
      <c r="S19" s="22"/>
      <c r="T19" s="22"/>
      <c r="U19" s="22"/>
      <c r="V19" s="22"/>
      <c r="W19" s="22"/>
    </row>
    <row r="20" ht="31.4" customHeight="1" spans="1:23">
      <c r="A20" s="123" t="s">
        <v>45</v>
      </c>
      <c r="B20" s="118" t="s">
        <v>166</v>
      </c>
      <c r="C20" s="117" t="s">
        <v>167</v>
      </c>
      <c r="D20" s="117" t="s">
        <v>65</v>
      </c>
      <c r="E20" s="117" t="s">
        <v>66</v>
      </c>
      <c r="F20" s="117" t="s">
        <v>168</v>
      </c>
      <c r="G20" s="117" t="s">
        <v>169</v>
      </c>
      <c r="H20" s="22">
        <v>31200</v>
      </c>
      <c r="I20" s="22">
        <v>31200</v>
      </c>
      <c r="J20" s="22"/>
      <c r="K20" s="22"/>
      <c r="L20" s="22">
        <v>31200</v>
      </c>
      <c r="M20" s="22"/>
      <c r="N20" s="22"/>
      <c r="O20" s="22"/>
      <c r="P20" s="22"/>
      <c r="Q20" s="22"/>
      <c r="R20" s="22"/>
      <c r="S20" s="22"/>
      <c r="T20" s="22"/>
      <c r="U20" s="22"/>
      <c r="V20" s="22"/>
      <c r="W20" s="22"/>
    </row>
    <row r="21" ht="31.4" customHeight="1" spans="1:23">
      <c r="A21" s="123" t="s">
        <v>45</v>
      </c>
      <c r="B21" s="118" t="s">
        <v>170</v>
      </c>
      <c r="C21" s="117" t="s">
        <v>126</v>
      </c>
      <c r="D21" s="117" t="s">
        <v>65</v>
      </c>
      <c r="E21" s="117" t="s">
        <v>66</v>
      </c>
      <c r="F21" s="117" t="s">
        <v>171</v>
      </c>
      <c r="G21" s="117" t="s">
        <v>126</v>
      </c>
      <c r="H21" s="22">
        <v>8000</v>
      </c>
      <c r="I21" s="22">
        <v>8000</v>
      </c>
      <c r="J21" s="22">
        <v>2000</v>
      </c>
      <c r="K21" s="22"/>
      <c r="L21" s="22">
        <v>6000</v>
      </c>
      <c r="M21" s="22"/>
      <c r="N21" s="22"/>
      <c r="O21" s="22"/>
      <c r="P21" s="22"/>
      <c r="Q21" s="22"/>
      <c r="R21" s="22"/>
      <c r="S21" s="22"/>
      <c r="T21" s="22"/>
      <c r="U21" s="22"/>
      <c r="V21" s="22"/>
      <c r="W21" s="22"/>
    </row>
    <row r="22" ht="31.4" customHeight="1" spans="1:23">
      <c r="A22" s="123" t="s">
        <v>45</v>
      </c>
      <c r="B22" s="118" t="s">
        <v>172</v>
      </c>
      <c r="C22" s="117" t="s">
        <v>173</v>
      </c>
      <c r="D22" s="117" t="s">
        <v>65</v>
      </c>
      <c r="E22" s="117" t="s">
        <v>66</v>
      </c>
      <c r="F22" s="117" t="s">
        <v>174</v>
      </c>
      <c r="G22" s="117" t="s">
        <v>175</v>
      </c>
      <c r="H22" s="22">
        <v>102690</v>
      </c>
      <c r="I22" s="22">
        <v>102690</v>
      </c>
      <c r="J22" s="22">
        <v>25672.5</v>
      </c>
      <c r="K22" s="22"/>
      <c r="L22" s="22">
        <v>77017.5</v>
      </c>
      <c r="M22" s="22"/>
      <c r="N22" s="22"/>
      <c r="O22" s="22"/>
      <c r="P22" s="22"/>
      <c r="Q22" s="22"/>
      <c r="R22" s="22"/>
      <c r="S22" s="22"/>
      <c r="T22" s="22"/>
      <c r="U22" s="22"/>
      <c r="V22" s="22"/>
      <c r="W22" s="22"/>
    </row>
    <row r="23" ht="31.4" customHeight="1" spans="1:23">
      <c r="A23" s="123" t="s">
        <v>45</v>
      </c>
      <c r="B23" s="118" t="s">
        <v>176</v>
      </c>
      <c r="C23" s="117" t="s">
        <v>177</v>
      </c>
      <c r="D23" s="117" t="s">
        <v>65</v>
      </c>
      <c r="E23" s="117" t="s">
        <v>66</v>
      </c>
      <c r="F23" s="117" t="s">
        <v>178</v>
      </c>
      <c r="G23" s="117" t="s">
        <v>177</v>
      </c>
      <c r="H23" s="22">
        <v>29328.38</v>
      </c>
      <c r="I23" s="22">
        <v>29328.38</v>
      </c>
      <c r="J23" s="22">
        <v>7332.1</v>
      </c>
      <c r="K23" s="22"/>
      <c r="L23" s="22">
        <v>21996.28</v>
      </c>
      <c r="M23" s="22"/>
      <c r="N23" s="22"/>
      <c r="O23" s="22"/>
      <c r="P23" s="22"/>
      <c r="Q23" s="22"/>
      <c r="R23" s="22"/>
      <c r="S23" s="22"/>
      <c r="T23" s="22"/>
      <c r="U23" s="22"/>
      <c r="V23" s="22"/>
      <c r="W23" s="22"/>
    </row>
    <row r="24" ht="31.4" customHeight="1" spans="1:23">
      <c r="A24" s="123" t="s">
        <v>45</v>
      </c>
      <c r="B24" s="118" t="s">
        <v>179</v>
      </c>
      <c r="C24" s="117" t="s">
        <v>180</v>
      </c>
      <c r="D24" s="117" t="s">
        <v>65</v>
      </c>
      <c r="E24" s="117" t="s">
        <v>66</v>
      </c>
      <c r="F24" s="117" t="s">
        <v>181</v>
      </c>
      <c r="G24" s="117" t="s">
        <v>182</v>
      </c>
      <c r="H24" s="22">
        <v>55553.98</v>
      </c>
      <c r="I24" s="22">
        <v>55553.98</v>
      </c>
      <c r="J24" s="22"/>
      <c r="K24" s="22"/>
      <c r="L24" s="22">
        <v>55553.98</v>
      </c>
      <c r="M24" s="22"/>
      <c r="N24" s="22"/>
      <c r="O24" s="22"/>
      <c r="P24" s="22"/>
      <c r="Q24" s="22"/>
      <c r="R24" s="22"/>
      <c r="S24" s="22"/>
      <c r="T24" s="22"/>
      <c r="U24" s="22"/>
      <c r="V24" s="22"/>
      <c r="W24" s="22"/>
    </row>
    <row r="25" ht="31.4" customHeight="1" spans="1:23">
      <c r="A25" s="123" t="s">
        <v>45</v>
      </c>
      <c r="B25" s="118" t="s">
        <v>179</v>
      </c>
      <c r="C25" s="117" t="s">
        <v>180</v>
      </c>
      <c r="D25" s="117" t="s">
        <v>65</v>
      </c>
      <c r="E25" s="117" t="s">
        <v>66</v>
      </c>
      <c r="F25" s="117" t="s">
        <v>183</v>
      </c>
      <c r="G25" s="117" t="s">
        <v>184</v>
      </c>
      <c r="H25" s="22">
        <v>500</v>
      </c>
      <c r="I25" s="22">
        <v>500</v>
      </c>
      <c r="J25" s="22">
        <v>125</v>
      </c>
      <c r="K25" s="22"/>
      <c r="L25" s="22">
        <v>375</v>
      </c>
      <c r="M25" s="22"/>
      <c r="N25" s="22"/>
      <c r="O25" s="22"/>
      <c r="P25" s="22"/>
      <c r="Q25" s="22"/>
      <c r="R25" s="22"/>
      <c r="S25" s="22"/>
      <c r="T25" s="22"/>
      <c r="U25" s="22"/>
      <c r="V25" s="22"/>
      <c r="W25" s="22"/>
    </row>
    <row r="26" ht="31.4" customHeight="1" spans="1:23">
      <c r="A26" s="123" t="s">
        <v>45</v>
      </c>
      <c r="B26" s="118" t="s">
        <v>179</v>
      </c>
      <c r="C26" s="117" t="s">
        <v>180</v>
      </c>
      <c r="D26" s="117" t="s">
        <v>65</v>
      </c>
      <c r="E26" s="117" t="s">
        <v>66</v>
      </c>
      <c r="F26" s="117" t="s">
        <v>185</v>
      </c>
      <c r="G26" s="117" t="s">
        <v>186</v>
      </c>
      <c r="H26" s="22">
        <v>6235</v>
      </c>
      <c r="I26" s="22">
        <v>6235</v>
      </c>
      <c r="J26" s="22">
        <v>1558.75</v>
      </c>
      <c r="K26" s="22"/>
      <c r="L26" s="22">
        <v>4676.25</v>
      </c>
      <c r="M26" s="22"/>
      <c r="N26" s="22"/>
      <c r="O26" s="22"/>
      <c r="P26" s="22"/>
      <c r="Q26" s="22"/>
      <c r="R26" s="22"/>
      <c r="S26" s="22"/>
      <c r="T26" s="22"/>
      <c r="U26" s="22"/>
      <c r="V26" s="22"/>
      <c r="W26" s="22"/>
    </row>
    <row r="27" ht="31.4" customHeight="1" spans="1:23">
      <c r="A27" s="123" t="s">
        <v>45</v>
      </c>
      <c r="B27" s="118" t="s">
        <v>179</v>
      </c>
      <c r="C27" s="117" t="s">
        <v>180</v>
      </c>
      <c r="D27" s="117" t="s">
        <v>65</v>
      </c>
      <c r="E27" s="117" t="s">
        <v>66</v>
      </c>
      <c r="F27" s="117" t="s">
        <v>187</v>
      </c>
      <c r="G27" s="117" t="s">
        <v>188</v>
      </c>
      <c r="H27" s="22">
        <v>9800</v>
      </c>
      <c r="I27" s="22">
        <v>9800</v>
      </c>
      <c r="J27" s="22">
        <v>2450</v>
      </c>
      <c r="K27" s="22"/>
      <c r="L27" s="22">
        <v>7350</v>
      </c>
      <c r="M27" s="22"/>
      <c r="N27" s="22"/>
      <c r="O27" s="22"/>
      <c r="P27" s="22"/>
      <c r="Q27" s="22"/>
      <c r="R27" s="22"/>
      <c r="S27" s="22"/>
      <c r="T27" s="22"/>
      <c r="U27" s="22"/>
      <c r="V27" s="22"/>
      <c r="W27" s="22"/>
    </row>
    <row r="28" ht="31.4" customHeight="1" spans="1:23">
      <c r="A28" s="123" t="s">
        <v>45</v>
      </c>
      <c r="B28" s="118" t="s">
        <v>179</v>
      </c>
      <c r="C28" s="117" t="s">
        <v>180</v>
      </c>
      <c r="D28" s="117" t="s">
        <v>65</v>
      </c>
      <c r="E28" s="117" t="s">
        <v>66</v>
      </c>
      <c r="F28" s="117" t="s">
        <v>189</v>
      </c>
      <c r="G28" s="117" t="s">
        <v>190</v>
      </c>
      <c r="H28" s="22">
        <v>1000</v>
      </c>
      <c r="I28" s="22">
        <v>1000</v>
      </c>
      <c r="J28" s="22">
        <v>250</v>
      </c>
      <c r="K28" s="22"/>
      <c r="L28" s="22">
        <v>750</v>
      </c>
      <c r="M28" s="22"/>
      <c r="N28" s="22"/>
      <c r="O28" s="22"/>
      <c r="P28" s="22"/>
      <c r="Q28" s="22"/>
      <c r="R28" s="22"/>
      <c r="S28" s="22"/>
      <c r="T28" s="22"/>
      <c r="U28" s="22"/>
      <c r="V28" s="22"/>
      <c r="W28" s="22"/>
    </row>
    <row r="29" ht="31.4" customHeight="1" spans="1:23">
      <c r="A29" s="123" t="s">
        <v>45</v>
      </c>
      <c r="B29" s="118" t="s">
        <v>179</v>
      </c>
      <c r="C29" s="117" t="s">
        <v>180</v>
      </c>
      <c r="D29" s="117" t="s">
        <v>65</v>
      </c>
      <c r="E29" s="117" t="s">
        <v>66</v>
      </c>
      <c r="F29" s="117" t="s">
        <v>191</v>
      </c>
      <c r="G29" s="117" t="s">
        <v>192</v>
      </c>
      <c r="H29" s="22">
        <v>2000</v>
      </c>
      <c r="I29" s="22">
        <v>2000</v>
      </c>
      <c r="J29" s="22">
        <v>500</v>
      </c>
      <c r="K29" s="22"/>
      <c r="L29" s="22">
        <v>1500</v>
      </c>
      <c r="M29" s="22"/>
      <c r="N29" s="22"/>
      <c r="O29" s="22"/>
      <c r="P29" s="22"/>
      <c r="Q29" s="22"/>
      <c r="R29" s="22"/>
      <c r="S29" s="22"/>
      <c r="T29" s="22"/>
      <c r="U29" s="22"/>
      <c r="V29" s="22"/>
      <c r="W29" s="22"/>
    </row>
    <row r="30" ht="31.4" customHeight="1" spans="1:23">
      <c r="A30" s="123" t="s">
        <v>45</v>
      </c>
      <c r="B30" s="118" t="s">
        <v>179</v>
      </c>
      <c r="C30" s="117" t="s">
        <v>180</v>
      </c>
      <c r="D30" s="117" t="s">
        <v>65</v>
      </c>
      <c r="E30" s="117" t="s">
        <v>66</v>
      </c>
      <c r="F30" s="117" t="s">
        <v>193</v>
      </c>
      <c r="G30" s="117" t="s">
        <v>194</v>
      </c>
      <c r="H30" s="22">
        <v>4000</v>
      </c>
      <c r="I30" s="22">
        <v>4000</v>
      </c>
      <c r="J30" s="22">
        <v>1000</v>
      </c>
      <c r="K30" s="22"/>
      <c r="L30" s="22">
        <v>3000</v>
      </c>
      <c r="M30" s="22"/>
      <c r="N30" s="22"/>
      <c r="O30" s="22"/>
      <c r="P30" s="22"/>
      <c r="Q30" s="22"/>
      <c r="R30" s="22"/>
      <c r="S30" s="22"/>
      <c r="T30" s="22"/>
      <c r="U30" s="22"/>
      <c r="V30" s="22"/>
      <c r="W30" s="22"/>
    </row>
    <row r="31" ht="31.4" customHeight="1" spans="1:23">
      <c r="A31" s="123" t="s">
        <v>45</v>
      </c>
      <c r="B31" s="118" t="s">
        <v>179</v>
      </c>
      <c r="C31" s="117" t="s">
        <v>180</v>
      </c>
      <c r="D31" s="117" t="s">
        <v>65</v>
      </c>
      <c r="E31" s="117" t="s">
        <v>66</v>
      </c>
      <c r="F31" s="117" t="s">
        <v>195</v>
      </c>
      <c r="G31" s="117" t="s">
        <v>196</v>
      </c>
      <c r="H31" s="22">
        <v>3268.19</v>
      </c>
      <c r="I31" s="22">
        <v>3268.19</v>
      </c>
      <c r="J31" s="22">
        <v>817.05</v>
      </c>
      <c r="K31" s="22"/>
      <c r="L31" s="22">
        <v>2451.14</v>
      </c>
      <c r="M31" s="22"/>
      <c r="N31" s="22"/>
      <c r="O31" s="22"/>
      <c r="P31" s="22"/>
      <c r="Q31" s="22"/>
      <c r="R31" s="22"/>
      <c r="S31" s="22"/>
      <c r="T31" s="22"/>
      <c r="U31" s="22"/>
      <c r="V31" s="22"/>
      <c r="W31" s="22"/>
    </row>
    <row r="32" ht="31.4" customHeight="1" spans="1:23">
      <c r="A32" s="123" t="s">
        <v>45</v>
      </c>
      <c r="B32" s="118" t="s">
        <v>179</v>
      </c>
      <c r="C32" s="117" t="s">
        <v>180</v>
      </c>
      <c r="D32" s="117" t="s">
        <v>65</v>
      </c>
      <c r="E32" s="117" t="s">
        <v>66</v>
      </c>
      <c r="F32" s="117" t="s">
        <v>174</v>
      </c>
      <c r="G32" s="117" t="s">
        <v>175</v>
      </c>
      <c r="H32" s="22">
        <v>9780</v>
      </c>
      <c r="I32" s="22">
        <v>9780</v>
      </c>
      <c r="J32" s="22">
        <v>2445</v>
      </c>
      <c r="K32" s="22"/>
      <c r="L32" s="22">
        <v>7335</v>
      </c>
      <c r="M32" s="22"/>
      <c r="N32" s="22"/>
      <c r="O32" s="22"/>
      <c r="P32" s="22"/>
      <c r="Q32" s="22"/>
      <c r="R32" s="22"/>
      <c r="S32" s="22"/>
      <c r="T32" s="22"/>
      <c r="U32" s="22"/>
      <c r="V32" s="22"/>
      <c r="W32" s="22"/>
    </row>
    <row r="33" ht="31.4" customHeight="1" spans="1:23">
      <c r="A33" s="123" t="s">
        <v>45</v>
      </c>
      <c r="B33" s="118" t="s">
        <v>179</v>
      </c>
      <c r="C33" s="117" t="s">
        <v>180</v>
      </c>
      <c r="D33" s="117" t="s">
        <v>65</v>
      </c>
      <c r="E33" s="117" t="s">
        <v>66</v>
      </c>
      <c r="F33" s="117" t="s">
        <v>197</v>
      </c>
      <c r="G33" s="117" t="s">
        <v>198</v>
      </c>
      <c r="H33" s="22">
        <v>32656.97</v>
      </c>
      <c r="I33" s="22">
        <v>32656.97</v>
      </c>
      <c r="J33" s="22">
        <v>8164.24</v>
      </c>
      <c r="K33" s="22"/>
      <c r="L33" s="22">
        <v>24492.73</v>
      </c>
      <c r="M33" s="22"/>
      <c r="N33" s="22"/>
      <c r="O33" s="22"/>
      <c r="P33" s="22"/>
      <c r="Q33" s="22"/>
      <c r="R33" s="22"/>
      <c r="S33" s="22"/>
      <c r="T33" s="22"/>
      <c r="U33" s="22"/>
      <c r="V33" s="22"/>
      <c r="W33" s="22"/>
    </row>
    <row r="34" ht="31.4" customHeight="1" spans="1:23">
      <c r="A34" s="123" t="s">
        <v>45</v>
      </c>
      <c r="B34" s="118" t="s">
        <v>199</v>
      </c>
      <c r="C34" s="117" t="s">
        <v>200</v>
      </c>
      <c r="D34" s="117" t="s">
        <v>65</v>
      </c>
      <c r="E34" s="117" t="s">
        <v>66</v>
      </c>
      <c r="F34" s="117" t="s">
        <v>152</v>
      </c>
      <c r="G34" s="117" t="s">
        <v>153</v>
      </c>
      <c r="H34" s="22">
        <v>246960</v>
      </c>
      <c r="I34" s="22">
        <v>246960</v>
      </c>
      <c r="J34" s="22">
        <v>61740</v>
      </c>
      <c r="K34" s="22"/>
      <c r="L34" s="22">
        <v>185220</v>
      </c>
      <c r="M34" s="22"/>
      <c r="N34" s="22"/>
      <c r="O34" s="22"/>
      <c r="P34" s="22"/>
      <c r="Q34" s="22"/>
      <c r="R34" s="22"/>
      <c r="S34" s="22"/>
      <c r="T34" s="22"/>
      <c r="U34" s="22"/>
      <c r="V34" s="22"/>
      <c r="W34" s="22"/>
    </row>
    <row r="35" ht="31.4" customHeight="1" spans="1:23">
      <c r="A35" s="123" t="s">
        <v>45</v>
      </c>
      <c r="B35" s="118" t="s">
        <v>201</v>
      </c>
      <c r="C35" s="117" t="s">
        <v>202</v>
      </c>
      <c r="D35" s="117" t="s">
        <v>69</v>
      </c>
      <c r="E35" s="117" t="s">
        <v>70</v>
      </c>
      <c r="F35" s="117" t="s">
        <v>148</v>
      </c>
      <c r="G35" s="117" t="s">
        <v>149</v>
      </c>
      <c r="H35" s="22">
        <v>287760</v>
      </c>
      <c r="I35" s="22">
        <v>287760</v>
      </c>
      <c r="J35" s="22">
        <v>71940</v>
      </c>
      <c r="K35" s="22"/>
      <c r="L35" s="22">
        <v>215820</v>
      </c>
      <c r="M35" s="22"/>
      <c r="N35" s="22"/>
      <c r="O35" s="22"/>
      <c r="P35" s="22"/>
      <c r="Q35" s="22"/>
      <c r="R35" s="22"/>
      <c r="S35" s="22"/>
      <c r="T35" s="22"/>
      <c r="U35" s="22"/>
      <c r="V35" s="22"/>
      <c r="W35" s="22"/>
    </row>
    <row r="36" ht="31.4" customHeight="1" spans="1:23">
      <c r="A36" s="123" t="s">
        <v>45</v>
      </c>
      <c r="B36" s="118" t="s">
        <v>201</v>
      </c>
      <c r="C36" s="117" t="s">
        <v>202</v>
      </c>
      <c r="D36" s="117" t="s">
        <v>69</v>
      </c>
      <c r="E36" s="117" t="s">
        <v>70</v>
      </c>
      <c r="F36" s="117" t="s">
        <v>150</v>
      </c>
      <c r="G36" s="117" t="s">
        <v>151</v>
      </c>
      <c r="H36" s="22">
        <v>30960</v>
      </c>
      <c r="I36" s="22">
        <v>30960</v>
      </c>
      <c r="J36" s="22">
        <v>7740</v>
      </c>
      <c r="K36" s="22"/>
      <c r="L36" s="22">
        <v>23220</v>
      </c>
      <c r="M36" s="22"/>
      <c r="N36" s="22"/>
      <c r="O36" s="22"/>
      <c r="P36" s="22"/>
      <c r="Q36" s="22"/>
      <c r="R36" s="22"/>
      <c r="S36" s="22"/>
      <c r="T36" s="22"/>
      <c r="U36" s="22"/>
      <c r="V36" s="22"/>
      <c r="W36" s="22"/>
    </row>
    <row r="37" ht="31.4" customHeight="1" spans="1:23">
      <c r="A37" s="123" t="s">
        <v>45</v>
      </c>
      <c r="B37" s="118" t="s">
        <v>201</v>
      </c>
      <c r="C37" s="117" t="s">
        <v>202</v>
      </c>
      <c r="D37" s="117" t="s">
        <v>69</v>
      </c>
      <c r="E37" s="117" t="s">
        <v>70</v>
      </c>
      <c r="F37" s="117" t="s">
        <v>152</v>
      </c>
      <c r="G37" s="117" t="s">
        <v>153</v>
      </c>
      <c r="H37" s="22">
        <v>23980</v>
      </c>
      <c r="I37" s="22">
        <v>23980</v>
      </c>
      <c r="J37" s="22">
        <v>5995</v>
      </c>
      <c r="K37" s="22"/>
      <c r="L37" s="22">
        <v>17985</v>
      </c>
      <c r="M37" s="22"/>
      <c r="N37" s="22"/>
      <c r="O37" s="22"/>
      <c r="P37" s="22"/>
      <c r="Q37" s="22"/>
      <c r="R37" s="22"/>
      <c r="S37" s="22"/>
      <c r="T37" s="22"/>
      <c r="U37" s="22"/>
      <c r="V37" s="22"/>
      <c r="W37" s="22"/>
    </row>
    <row r="38" ht="31.4" customHeight="1" spans="1:23">
      <c r="A38" s="123" t="s">
        <v>45</v>
      </c>
      <c r="B38" s="118" t="s">
        <v>201</v>
      </c>
      <c r="C38" s="117" t="s">
        <v>202</v>
      </c>
      <c r="D38" s="117" t="s">
        <v>69</v>
      </c>
      <c r="E38" s="117" t="s">
        <v>70</v>
      </c>
      <c r="F38" s="117" t="s">
        <v>203</v>
      </c>
      <c r="G38" s="117" t="s">
        <v>204</v>
      </c>
      <c r="H38" s="22">
        <v>383676</v>
      </c>
      <c r="I38" s="22">
        <v>383676</v>
      </c>
      <c r="J38" s="22">
        <v>95919</v>
      </c>
      <c r="K38" s="22"/>
      <c r="L38" s="22">
        <v>287757</v>
      </c>
      <c r="M38" s="22"/>
      <c r="N38" s="22"/>
      <c r="O38" s="22"/>
      <c r="P38" s="22"/>
      <c r="Q38" s="22"/>
      <c r="R38" s="22"/>
      <c r="S38" s="22"/>
      <c r="T38" s="22"/>
      <c r="U38" s="22"/>
      <c r="V38" s="22"/>
      <c r="W38" s="22"/>
    </row>
    <row r="39" ht="31.4" customHeight="1" spans="1:23">
      <c r="A39" s="123" t="s">
        <v>45</v>
      </c>
      <c r="B39" s="118" t="s">
        <v>205</v>
      </c>
      <c r="C39" s="117" t="s">
        <v>155</v>
      </c>
      <c r="D39" s="117" t="s">
        <v>75</v>
      </c>
      <c r="E39" s="117" t="s">
        <v>76</v>
      </c>
      <c r="F39" s="117" t="s">
        <v>156</v>
      </c>
      <c r="G39" s="117" t="s">
        <v>157</v>
      </c>
      <c r="H39" s="22">
        <v>103887.17</v>
      </c>
      <c r="I39" s="22">
        <v>103887.17</v>
      </c>
      <c r="J39" s="22">
        <v>25971.79</v>
      </c>
      <c r="K39" s="22"/>
      <c r="L39" s="22">
        <v>77915.38</v>
      </c>
      <c r="M39" s="22"/>
      <c r="N39" s="22"/>
      <c r="O39" s="22"/>
      <c r="P39" s="22"/>
      <c r="Q39" s="22"/>
      <c r="R39" s="22"/>
      <c r="S39" s="22"/>
      <c r="T39" s="22"/>
      <c r="U39" s="22"/>
      <c r="V39" s="22"/>
      <c r="W39" s="22"/>
    </row>
    <row r="40" ht="31.4" customHeight="1" spans="1:23">
      <c r="A40" s="123" t="s">
        <v>45</v>
      </c>
      <c r="B40" s="118" t="s">
        <v>205</v>
      </c>
      <c r="C40" s="117" t="s">
        <v>155</v>
      </c>
      <c r="D40" s="117" t="s">
        <v>79</v>
      </c>
      <c r="E40" s="117" t="s">
        <v>78</v>
      </c>
      <c r="F40" s="117" t="s">
        <v>158</v>
      </c>
      <c r="G40" s="117" t="s">
        <v>159</v>
      </c>
      <c r="H40" s="22">
        <v>5327.2</v>
      </c>
      <c r="I40" s="22">
        <v>5327.2</v>
      </c>
      <c r="J40" s="22">
        <v>1331.8</v>
      </c>
      <c r="K40" s="22"/>
      <c r="L40" s="22">
        <v>3995.4</v>
      </c>
      <c r="M40" s="22"/>
      <c r="N40" s="22"/>
      <c r="O40" s="22"/>
      <c r="P40" s="22"/>
      <c r="Q40" s="22"/>
      <c r="R40" s="22"/>
      <c r="S40" s="22"/>
      <c r="T40" s="22"/>
      <c r="U40" s="22"/>
      <c r="V40" s="22"/>
      <c r="W40" s="22"/>
    </row>
    <row r="41" ht="31.4" customHeight="1" spans="1:23">
      <c r="A41" s="123" t="s">
        <v>45</v>
      </c>
      <c r="B41" s="118" t="s">
        <v>205</v>
      </c>
      <c r="C41" s="117" t="s">
        <v>155</v>
      </c>
      <c r="D41" s="117" t="s">
        <v>86</v>
      </c>
      <c r="E41" s="117" t="s">
        <v>87</v>
      </c>
      <c r="F41" s="117" t="s">
        <v>160</v>
      </c>
      <c r="G41" s="117" t="s">
        <v>161</v>
      </c>
      <c r="H41" s="22">
        <v>49346.4</v>
      </c>
      <c r="I41" s="22">
        <v>49346.4</v>
      </c>
      <c r="J41" s="22">
        <v>12336.6</v>
      </c>
      <c r="K41" s="22"/>
      <c r="L41" s="22">
        <v>37009.8</v>
      </c>
      <c r="M41" s="22"/>
      <c r="N41" s="22"/>
      <c r="O41" s="22"/>
      <c r="P41" s="22"/>
      <c r="Q41" s="22"/>
      <c r="R41" s="22"/>
      <c r="S41" s="22"/>
      <c r="T41" s="22"/>
      <c r="U41" s="22"/>
      <c r="V41" s="22"/>
      <c r="W41" s="22"/>
    </row>
    <row r="42" ht="31.4" customHeight="1" spans="1:23">
      <c r="A42" s="123" t="s">
        <v>45</v>
      </c>
      <c r="B42" s="118" t="s">
        <v>205</v>
      </c>
      <c r="C42" s="117" t="s">
        <v>155</v>
      </c>
      <c r="D42" s="117" t="s">
        <v>88</v>
      </c>
      <c r="E42" s="117" t="s">
        <v>89</v>
      </c>
      <c r="F42" s="117" t="s">
        <v>162</v>
      </c>
      <c r="G42" s="117" t="s">
        <v>163</v>
      </c>
      <c r="H42" s="22">
        <v>12985.9</v>
      </c>
      <c r="I42" s="22">
        <v>12985.9</v>
      </c>
      <c r="J42" s="22">
        <v>3246.48</v>
      </c>
      <c r="K42" s="22"/>
      <c r="L42" s="22">
        <v>9739.42</v>
      </c>
      <c r="M42" s="22"/>
      <c r="N42" s="22"/>
      <c r="O42" s="22"/>
      <c r="P42" s="22"/>
      <c r="Q42" s="22"/>
      <c r="R42" s="22"/>
      <c r="S42" s="22"/>
      <c r="T42" s="22"/>
      <c r="U42" s="22"/>
      <c r="V42" s="22"/>
      <c r="W42" s="22"/>
    </row>
    <row r="43" ht="31.4" customHeight="1" spans="1:23">
      <c r="A43" s="123" t="s">
        <v>45</v>
      </c>
      <c r="B43" s="118" t="s">
        <v>205</v>
      </c>
      <c r="C43" s="117" t="s">
        <v>155</v>
      </c>
      <c r="D43" s="117" t="s">
        <v>90</v>
      </c>
      <c r="E43" s="117" t="s">
        <v>91</v>
      </c>
      <c r="F43" s="117" t="s">
        <v>158</v>
      </c>
      <c r="G43" s="117" t="s">
        <v>159</v>
      </c>
      <c r="H43" s="22">
        <v>2620.8</v>
      </c>
      <c r="I43" s="22">
        <v>2620.8</v>
      </c>
      <c r="J43" s="22">
        <v>2620.8</v>
      </c>
      <c r="K43" s="22"/>
      <c r="L43" s="22"/>
      <c r="M43" s="22"/>
      <c r="N43" s="22"/>
      <c r="O43" s="22"/>
      <c r="P43" s="22"/>
      <c r="Q43" s="22"/>
      <c r="R43" s="22"/>
      <c r="S43" s="22"/>
      <c r="T43" s="22"/>
      <c r="U43" s="22"/>
      <c r="V43" s="22"/>
      <c r="W43" s="22"/>
    </row>
    <row r="44" ht="31.4" customHeight="1" spans="1:23">
      <c r="A44" s="123" t="s">
        <v>45</v>
      </c>
      <c r="B44" s="118" t="s">
        <v>206</v>
      </c>
      <c r="C44" s="117" t="s">
        <v>97</v>
      </c>
      <c r="D44" s="117" t="s">
        <v>96</v>
      </c>
      <c r="E44" s="117" t="s">
        <v>97</v>
      </c>
      <c r="F44" s="117" t="s">
        <v>165</v>
      </c>
      <c r="G44" s="117" t="s">
        <v>97</v>
      </c>
      <c r="H44" s="22">
        <v>74476.46</v>
      </c>
      <c r="I44" s="22">
        <v>74476.46</v>
      </c>
      <c r="J44" s="22">
        <v>18619.12</v>
      </c>
      <c r="K44" s="22"/>
      <c r="L44" s="22">
        <v>55857.34</v>
      </c>
      <c r="M44" s="22"/>
      <c r="N44" s="22"/>
      <c r="O44" s="22"/>
      <c r="P44" s="22"/>
      <c r="Q44" s="22"/>
      <c r="R44" s="22"/>
      <c r="S44" s="22"/>
      <c r="T44" s="22"/>
      <c r="U44" s="22"/>
      <c r="V44" s="22"/>
      <c r="W44" s="22"/>
    </row>
    <row r="45" ht="31.4" customHeight="1" spans="1:23">
      <c r="A45" s="123" t="s">
        <v>45</v>
      </c>
      <c r="B45" s="118" t="s">
        <v>207</v>
      </c>
      <c r="C45" s="117" t="s">
        <v>177</v>
      </c>
      <c r="D45" s="117" t="s">
        <v>69</v>
      </c>
      <c r="E45" s="117" t="s">
        <v>70</v>
      </c>
      <c r="F45" s="117" t="s">
        <v>178</v>
      </c>
      <c r="G45" s="117" t="s">
        <v>177</v>
      </c>
      <c r="H45" s="22">
        <v>14527.52</v>
      </c>
      <c r="I45" s="22">
        <v>14527.52</v>
      </c>
      <c r="J45" s="22">
        <v>3631.88</v>
      </c>
      <c r="K45" s="22"/>
      <c r="L45" s="22">
        <v>10895.64</v>
      </c>
      <c r="M45" s="22"/>
      <c r="N45" s="22"/>
      <c r="O45" s="22"/>
      <c r="P45" s="22"/>
      <c r="Q45" s="22"/>
      <c r="R45" s="22"/>
      <c r="S45" s="22"/>
      <c r="T45" s="22"/>
      <c r="U45" s="22"/>
      <c r="V45" s="22"/>
      <c r="W45" s="22"/>
    </row>
    <row r="46" ht="31.4" customHeight="1" spans="1:23">
      <c r="A46" s="123" t="s">
        <v>45</v>
      </c>
      <c r="B46" s="118" t="s">
        <v>208</v>
      </c>
      <c r="C46" s="117" t="s">
        <v>180</v>
      </c>
      <c r="D46" s="117" t="s">
        <v>69</v>
      </c>
      <c r="E46" s="117" t="s">
        <v>70</v>
      </c>
      <c r="F46" s="117" t="s">
        <v>181</v>
      </c>
      <c r="G46" s="117" t="s">
        <v>182</v>
      </c>
      <c r="H46" s="22">
        <v>33768.36</v>
      </c>
      <c r="I46" s="22">
        <v>33768.36</v>
      </c>
      <c r="J46" s="22">
        <v>8442.09</v>
      </c>
      <c r="K46" s="22"/>
      <c r="L46" s="22">
        <v>25326.27</v>
      </c>
      <c r="M46" s="22"/>
      <c r="N46" s="22"/>
      <c r="O46" s="22"/>
      <c r="P46" s="22"/>
      <c r="Q46" s="22"/>
      <c r="R46" s="22"/>
      <c r="S46" s="22"/>
      <c r="T46" s="22"/>
      <c r="U46" s="22"/>
      <c r="V46" s="22"/>
      <c r="W46" s="22"/>
    </row>
    <row r="47" ht="31.4" customHeight="1" spans="1:23">
      <c r="A47" s="123" t="s">
        <v>45</v>
      </c>
      <c r="B47" s="118" t="s">
        <v>208</v>
      </c>
      <c r="C47" s="117" t="s">
        <v>180</v>
      </c>
      <c r="D47" s="117" t="s">
        <v>69</v>
      </c>
      <c r="E47" s="117" t="s">
        <v>70</v>
      </c>
      <c r="F47" s="117" t="s">
        <v>185</v>
      </c>
      <c r="G47" s="117" t="s">
        <v>186</v>
      </c>
      <c r="H47" s="22">
        <v>330</v>
      </c>
      <c r="I47" s="22">
        <v>330</v>
      </c>
      <c r="J47" s="22">
        <v>82.5</v>
      </c>
      <c r="K47" s="22"/>
      <c r="L47" s="22">
        <v>247.5</v>
      </c>
      <c r="M47" s="22"/>
      <c r="N47" s="22"/>
      <c r="O47" s="22"/>
      <c r="P47" s="22"/>
      <c r="Q47" s="22"/>
      <c r="R47" s="22"/>
      <c r="S47" s="22"/>
      <c r="T47" s="22"/>
      <c r="U47" s="22"/>
      <c r="V47" s="22"/>
      <c r="W47" s="22"/>
    </row>
    <row r="48" ht="31.4" customHeight="1" spans="1:23">
      <c r="A48" s="123" t="s">
        <v>45</v>
      </c>
      <c r="B48" s="118" t="s">
        <v>208</v>
      </c>
      <c r="C48" s="117" t="s">
        <v>180</v>
      </c>
      <c r="D48" s="117" t="s">
        <v>69</v>
      </c>
      <c r="E48" s="117" t="s">
        <v>70</v>
      </c>
      <c r="F48" s="117" t="s">
        <v>187</v>
      </c>
      <c r="G48" s="117" t="s">
        <v>188</v>
      </c>
      <c r="H48" s="22">
        <v>380</v>
      </c>
      <c r="I48" s="22">
        <v>380</v>
      </c>
      <c r="J48" s="22">
        <v>95</v>
      </c>
      <c r="K48" s="22"/>
      <c r="L48" s="22">
        <v>285</v>
      </c>
      <c r="M48" s="22"/>
      <c r="N48" s="22"/>
      <c r="O48" s="22"/>
      <c r="P48" s="22"/>
      <c r="Q48" s="22"/>
      <c r="R48" s="22"/>
      <c r="S48" s="22"/>
      <c r="T48" s="22"/>
      <c r="U48" s="22"/>
      <c r="V48" s="22"/>
      <c r="W48" s="22"/>
    </row>
    <row r="49" ht="31.4" customHeight="1" spans="1:23">
      <c r="A49" s="123" t="s">
        <v>45</v>
      </c>
      <c r="B49" s="118" t="s">
        <v>208</v>
      </c>
      <c r="C49" s="117" t="s">
        <v>180</v>
      </c>
      <c r="D49" s="117" t="s">
        <v>69</v>
      </c>
      <c r="E49" s="117" t="s">
        <v>70</v>
      </c>
      <c r="F49" s="117" t="s">
        <v>189</v>
      </c>
      <c r="G49" s="117" t="s">
        <v>190</v>
      </c>
      <c r="H49" s="22">
        <v>1200</v>
      </c>
      <c r="I49" s="22">
        <v>1200</v>
      </c>
      <c r="J49" s="22">
        <v>300</v>
      </c>
      <c r="K49" s="22"/>
      <c r="L49" s="22">
        <v>900</v>
      </c>
      <c r="M49" s="22"/>
      <c r="N49" s="22"/>
      <c r="O49" s="22"/>
      <c r="P49" s="22"/>
      <c r="Q49" s="22"/>
      <c r="R49" s="22"/>
      <c r="S49" s="22"/>
      <c r="T49" s="22"/>
      <c r="U49" s="22"/>
      <c r="V49" s="22"/>
      <c r="W49" s="22"/>
    </row>
    <row r="50" ht="31.4" customHeight="1" spans="1:23">
      <c r="A50" s="123" t="s">
        <v>45</v>
      </c>
      <c r="B50" s="118" t="s">
        <v>208</v>
      </c>
      <c r="C50" s="117" t="s">
        <v>180</v>
      </c>
      <c r="D50" s="117" t="s">
        <v>69</v>
      </c>
      <c r="E50" s="117" t="s">
        <v>70</v>
      </c>
      <c r="F50" s="117" t="s">
        <v>193</v>
      </c>
      <c r="G50" s="117" t="s">
        <v>194</v>
      </c>
      <c r="H50" s="22">
        <v>1500</v>
      </c>
      <c r="I50" s="22">
        <v>1500</v>
      </c>
      <c r="J50" s="22">
        <v>375</v>
      </c>
      <c r="K50" s="22"/>
      <c r="L50" s="22">
        <v>1125</v>
      </c>
      <c r="M50" s="22"/>
      <c r="N50" s="22"/>
      <c r="O50" s="22"/>
      <c r="P50" s="22"/>
      <c r="Q50" s="22"/>
      <c r="R50" s="22"/>
      <c r="S50" s="22"/>
      <c r="T50" s="22"/>
      <c r="U50" s="22"/>
      <c r="V50" s="22"/>
      <c r="W50" s="22"/>
    </row>
    <row r="51" ht="31.4" customHeight="1" spans="1:23">
      <c r="A51" s="123" t="s">
        <v>45</v>
      </c>
      <c r="B51" s="118" t="s">
        <v>208</v>
      </c>
      <c r="C51" s="117" t="s">
        <v>180</v>
      </c>
      <c r="D51" s="117" t="s">
        <v>69</v>
      </c>
      <c r="E51" s="117" t="s">
        <v>70</v>
      </c>
      <c r="F51" s="117" t="s">
        <v>195</v>
      </c>
      <c r="G51" s="117" t="s">
        <v>196</v>
      </c>
      <c r="H51" s="22">
        <v>623.97</v>
      </c>
      <c r="I51" s="22">
        <v>623.97</v>
      </c>
      <c r="J51" s="22">
        <v>155.99</v>
      </c>
      <c r="K51" s="22"/>
      <c r="L51" s="22">
        <v>467.98</v>
      </c>
      <c r="M51" s="22"/>
      <c r="N51" s="22"/>
      <c r="O51" s="22"/>
      <c r="P51" s="22"/>
      <c r="Q51" s="22"/>
      <c r="R51" s="22"/>
      <c r="S51" s="22"/>
      <c r="T51" s="22"/>
      <c r="U51" s="22"/>
      <c r="V51" s="22"/>
      <c r="W51" s="22"/>
    </row>
    <row r="52" ht="31.4" customHeight="1" spans="1:23">
      <c r="A52" s="123" t="s">
        <v>45</v>
      </c>
      <c r="B52" s="118" t="s">
        <v>208</v>
      </c>
      <c r="C52" s="117" t="s">
        <v>180</v>
      </c>
      <c r="D52" s="117" t="s">
        <v>69</v>
      </c>
      <c r="E52" s="117" t="s">
        <v>70</v>
      </c>
      <c r="F52" s="117" t="s">
        <v>197</v>
      </c>
      <c r="G52" s="117" t="s">
        <v>198</v>
      </c>
      <c r="H52" s="22">
        <v>15127.52</v>
      </c>
      <c r="I52" s="22">
        <v>15127.52</v>
      </c>
      <c r="J52" s="22">
        <v>3781.88</v>
      </c>
      <c r="K52" s="22"/>
      <c r="L52" s="22">
        <v>11345.64</v>
      </c>
      <c r="M52" s="22"/>
      <c r="N52" s="22"/>
      <c r="O52" s="22"/>
      <c r="P52" s="22"/>
      <c r="Q52" s="22"/>
      <c r="R52" s="22"/>
      <c r="S52" s="22"/>
      <c r="T52" s="22"/>
      <c r="U52" s="22"/>
      <c r="V52" s="22"/>
      <c r="W52" s="22"/>
    </row>
    <row r="53" ht="31.4" customHeight="1" spans="1:23">
      <c r="A53" s="123" t="s">
        <v>45</v>
      </c>
      <c r="B53" s="118" t="s">
        <v>209</v>
      </c>
      <c r="C53" s="117" t="s">
        <v>202</v>
      </c>
      <c r="D53" s="117" t="s">
        <v>69</v>
      </c>
      <c r="E53" s="117" t="s">
        <v>70</v>
      </c>
      <c r="F53" s="117" t="s">
        <v>148</v>
      </c>
      <c r="G53" s="117" t="s">
        <v>149</v>
      </c>
      <c r="H53" s="22">
        <v>115668</v>
      </c>
      <c r="I53" s="22">
        <v>115668</v>
      </c>
      <c r="J53" s="22">
        <v>28917</v>
      </c>
      <c r="K53" s="22"/>
      <c r="L53" s="22">
        <v>86751</v>
      </c>
      <c r="M53" s="22"/>
      <c r="N53" s="22"/>
      <c r="O53" s="22"/>
      <c r="P53" s="22"/>
      <c r="Q53" s="22"/>
      <c r="R53" s="22"/>
      <c r="S53" s="22"/>
      <c r="T53" s="22"/>
      <c r="U53" s="22"/>
      <c r="V53" s="22"/>
      <c r="W53" s="22"/>
    </row>
    <row r="54" ht="31.4" customHeight="1" spans="1:23">
      <c r="A54" s="123" t="s">
        <v>45</v>
      </c>
      <c r="B54" s="118" t="s">
        <v>209</v>
      </c>
      <c r="C54" s="117" t="s">
        <v>202</v>
      </c>
      <c r="D54" s="117" t="s">
        <v>69</v>
      </c>
      <c r="E54" s="117" t="s">
        <v>70</v>
      </c>
      <c r="F54" s="117" t="s">
        <v>150</v>
      </c>
      <c r="G54" s="117" t="s">
        <v>151</v>
      </c>
      <c r="H54" s="22">
        <v>13500</v>
      </c>
      <c r="I54" s="22">
        <v>13500</v>
      </c>
      <c r="J54" s="22">
        <v>3375</v>
      </c>
      <c r="K54" s="22"/>
      <c r="L54" s="22">
        <v>10125</v>
      </c>
      <c r="M54" s="22"/>
      <c r="N54" s="22"/>
      <c r="O54" s="22"/>
      <c r="P54" s="22"/>
      <c r="Q54" s="22"/>
      <c r="R54" s="22"/>
      <c r="S54" s="22"/>
      <c r="T54" s="22"/>
      <c r="U54" s="22"/>
      <c r="V54" s="22"/>
      <c r="W54" s="22"/>
    </row>
    <row r="55" ht="31.4" customHeight="1" spans="1:23">
      <c r="A55" s="123" t="s">
        <v>45</v>
      </c>
      <c r="B55" s="118" t="s">
        <v>209</v>
      </c>
      <c r="C55" s="117" t="s">
        <v>202</v>
      </c>
      <c r="D55" s="117" t="s">
        <v>69</v>
      </c>
      <c r="E55" s="117" t="s">
        <v>70</v>
      </c>
      <c r="F55" s="117" t="s">
        <v>152</v>
      </c>
      <c r="G55" s="117" t="s">
        <v>153</v>
      </c>
      <c r="H55" s="22">
        <v>9639</v>
      </c>
      <c r="I55" s="22">
        <v>9639</v>
      </c>
      <c r="J55" s="22">
        <v>2409.75</v>
      </c>
      <c r="K55" s="22"/>
      <c r="L55" s="22">
        <v>7229.25</v>
      </c>
      <c r="M55" s="22"/>
      <c r="N55" s="22"/>
      <c r="O55" s="22"/>
      <c r="P55" s="22"/>
      <c r="Q55" s="22"/>
      <c r="R55" s="22"/>
      <c r="S55" s="22"/>
      <c r="T55" s="22"/>
      <c r="U55" s="22"/>
      <c r="V55" s="22"/>
      <c r="W55" s="22"/>
    </row>
    <row r="56" ht="31.4" customHeight="1" spans="1:23">
      <c r="A56" s="123" t="s">
        <v>45</v>
      </c>
      <c r="B56" s="118" t="s">
        <v>209</v>
      </c>
      <c r="C56" s="117" t="s">
        <v>202</v>
      </c>
      <c r="D56" s="117" t="s">
        <v>69</v>
      </c>
      <c r="E56" s="117" t="s">
        <v>70</v>
      </c>
      <c r="F56" s="117" t="s">
        <v>203</v>
      </c>
      <c r="G56" s="117" t="s">
        <v>204</v>
      </c>
      <c r="H56" s="22">
        <v>181116</v>
      </c>
      <c r="I56" s="22">
        <v>181116</v>
      </c>
      <c r="J56" s="22">
        <v>45279</v>
      </c>
      <c r="K56" s="22"/>
      <c r="L56" s="22">
        <v>135837</v>
      </c>
      <c r="M56" s="22"/>
      <c r="N56" s="22"/>
      <c r="O56" s="22"/>
      <c r="P56" s="22"/>
      <c r="Q56" s="22"/>
      <c r="R56" s="22"/>
      <c r="S56" s="22"/>
      <c r="T56" s="22"/>
      <c r="U56" s="22"/>
      <c r="V56" s="22"/>
      <c r="W56" s="22"/>
    </row>
    <row r="57" ht="31.4" customHeight="1" spans="1:23">
      <c r="A57" s="123" t="s">
        <v>45</v>
      </c>
      <c r="B57" s="118" t="s">
        <v>210</v>
      </c>
      <c r="C57" s="117" t="s">
        <v>155</v>
      </c>
      <c r="D57" s="117" t="s">
        <v>75</v>
      </c>
      <c r="E57" s="117" t="s">
        <v>76</v>
      </c>
      <c r="F57" s="117" t="s">
        <v>156</v>
      </c>
      <c r="G57" s="117" t="s">
        <v>157</v>
      </c>
      <c r="H57" s="22">
        <v>44675.06</v>
      </c>
      <c r="I57" s="22">
        <v>44675.06</v>
      </c>
      <c r="J57" s="22">
        <v>11168.77</v>
      </c>
      <c r="K57" s="22"/>
      <c r="L57" s="22">
        <v>33506.29</v>
      </c>
      <c r="M57" s="22"/>
      <c r="N57" s="22"/>
      <c r="O57" s="22"/>
      <c r="P57" s="22"/>
      <c r="Q57" s="22"/>
      <c r="R57" s="22"/>
      <c r="S57" s="22"/>
      <c r="T57" s="22"/>
      <c r="U57" s="22"/>
      <c r="V57" s="22"/>
      <c r="W57" s="22"/>
    </row>
    <row r="58" ht="31.4" customHeight="1" spans="1:23">
      <c r="A58" s="123" t="s">
        <v>45</v>
      </c>
      <c r="B58" s="118" t="s">
        <v>210</v>
      </c>
      <c r="C58" s="117" t="s">
        <v>155</v>
      </c>
      <c r="D58" s="117" t="s">
        <v>79</v>
      </c>
      <c r="E58" s="117" t="s">
        <v>78</v>
      </c>
      <c r="F58" s="117" t="s">
        <v>158</v>
      </c>
      <c r="G58" s="117" t="s">
        <v>159</v>
      </c>
      <c r="H58" s="22">
        <v>2272.03</v>
      </c>
      <c r="I58" s="22">
        <v>2272.03</v>
      </c>
      <c r="J58" s="22">
        <v>568.01</v>
      </c>
      <c r="K58" s="22"/>
      <c r="L58" s="22">
        <v>1704.02</v>
      </c>
      <c r="M58" s="22"/>
      <c r="N58" s="22"/>
      <c r="O58" s="22"/>
      <c r="P58" s="22"/>
      <c r="Q58" s="22"/>
      <c r="R58" s="22"/>
      <c r="S58" s="22"/>
      <c r="T58" s="22"/>
      <c r="U58" s="22"/>
      <c r="V58" s="22"/>
      <c r="W58" s="22"/>
    </row>
    <row r="59" ht="31.4" customHeight="1" spans="1:23">
      <c r="A59" s="123" t="s">
        <v>45</v>
      </c>
      <c r="B59" s="118" t="s">
        <v>210</v>
      </c>
      <c r="C59" s="117" t="s">
        <v>155</v>
      </c>
      <c r="D59" s="117" t="s">
        <v>86</v>
      </c>
      <c r="E59" s="117" t="s">
        <v>87</v>
      </c>
      <c r="F59" s="117" t="s">
        <v>160</v>
      </c>
      <c r="G59" s="117" t="s">
        <v>161</v>
      </c>
      <c r="H59" s="22">
        <v>21220.66</v>
      </c>
      <c r="I59" s="22">
        <v>21220.66</v>
      </c>
      <c r="J59" s="22">
        <v>5305.17</v>
      </c>
      <c r="K59" s="22"/>
      <c r="L59" s="22">
        <v>15915.49</v>
      </c>
      <c r="M59" s="22"/>
      <c r="N59" s="22"/>
      <c r="O59" s="22"/>
      <c r="P59" s="22"/>
      <c r="Q59" s="22"/>
      <c r="R59" s="22"/>
      <c r="S59" s="22"/>
      <c r="T59" s="22"/>
      <c r="U59" s="22"/>
      <c r="V59" s="22"/>
      <c r="W59" s="22"/>
    </row>
    <row r="60" ht="31.4" customHeight="1" spans="1:23">
      <c r="A60" s="123" t="s">
        <v>45</v>
      </c>
      <c r="B60" s="118" t="s">
        <v>210</v>
      </c>
      <c r="C60" s="117" t="s">
        <v>155</v>
      </c>
      <c r="D60" s="117" t="s">
        <v>88</v>
      </c>
      <c r="E60" s="117" t="s">
        <v>89</v>
      </c>
      <c r="F60" s="117" t="s">
        <v>162</v>
      </c>
      <c r="G60" s="117" t="s">
        <v>163</v>
      </c>
      <c r="H60" s="22">
        <v>5584.38</v>
      </c>
      <c r="I60" s="22">
        <v>5584.38</v>
      </c>
      <c r="J60" s="22">
        <v>1396.1</v>
      </c>
      <c r="K60" s="22"/>
      <c r="L60" s="22">
        <v>4188.28</v>
      </c>
      <c r="M60" s="22"/>
      <c r="N60" s="22"/>
      <c r="O60" s="22"/>
      <c r="P60" s="22"/>
      <c r="Q60" s="22"/>
      <c r="R60" s="22"/>
      <c r="S60" s="22"/>
      <c r="T60" s="22"/>
      <c r="U60" s="22"/>
      <c r="V60" s="22"/>
      <c r="W60" s="22"/>
    </row>
    <row r="61" ht="31.4" customHeight="1" spans="1:23">
      <c r="A61" s="123" t="s">
        <v>45</v>
      </c>
      <c r="B61" s="118" t="s">
        <v>210</v>
      </c>
      <c r="C61" s="117" t="s">
        <v>155</v>
      </c>
      <c r="D61" s="117" t="s">
        <v>90</v>
      </c>
      <c r="E61" s="117" t="s">
        <v>91</v>
      </c>
      <c r="F61" s="117" t="s">
        <v>158</v>
      </c>
      <c r="G61" s="117" t="s">
        <v>159</v>
      </c>
      <c r="H61" s="22">
        <v>1310.4</v>
      </c>
      <c r="I61" s="22">
        <v>1310.4</v>
      </c>
      <c r="J61" s="22">
        <v>1310.4</v>
      </c>
      <c r="K61" s="22"/>
      <c r="L61" s="22"/>
      <c r="M61" s="22"/>
      <c r="N61" s="22"/>
      <c r="O61" s="22"/>
      <c r="P61" s="22"/>
      <c r="Q61" s="22"/>
      <c r="R61" s="22"/>
      <c r="S61" s="22"/>
      <c r="T61" s="22"/>
      <c r="U61" s="22"/>
      <c r="V61" s="22"/>
      <c r="W61" s="22"/>
    </row>
    <row r="62" ht="31.4" customHeight="1" spans="1:23">
      <c r="A62" s="123" t="s">
        <v>45</v>
      </c>
      <c r="B62" s="118" t="s">
        <v>211</v>
      </c>
      <c r="C62" s="117" t="s">
        <v>97</v>
      </c>
      <c r="D62" s="117" t="s">
        <v>96</v>
      </c>
      <c r="E62" s="117" t="s">
        <v>97</v>
      </c>
      <c r="F62" s="117" t="s">
        <v>165</v>
      </c>
      <c r="G62" s="117" t="s">
        <v>97</v>
      </c>
      <c r="H62" s="22">
        <v>32115.64</v>
      </c>
      <c r="I62" s="22">
        <v>32115.64</v>
      </c>
      <c r="J62" s="22">
        <v>8028.91</v>
      </c>
      <c r="K62" s="22"/>
      <c r="L62" s="22">
        <v>24086.73</v>
      </c>
      <c r="M62" s="22"/>
      <c r="N62" s="22"/>
      <c r="O62" s="22"/>
      <c r="P62" s="22"/>
      <c r="Q62" s="22"/>
      <c r="R62" s="22"/>
      <c r="S62" s="22"/>
      <c r="T62" s="22"/>
      <c r="U62" s="22"/>
      <c r="V62" s="22"/>
      <c r="W62" s="22"/>
    </row>
    <row r="63" ht="31.4" customHeight="1" spans="1:23">
      <c r="A63" s="123" t="s">
        <v>45</v>
      </c>
      <c r="B63" s="118" t="s">
        <v>212</v>
      </c>
      <c r="C63" s="117" t="s">
        <v>177</v>
      </c>
      <c r="D63" s="117" t="s">
        <v>69</v>
      </c>
      <c r="E63" s="117" t="s">
        <v>70</v>
      </c>
      <c r="F63" s="117" t="s">
        <v>178</v>
      </c>
      <c r="G63" s="117" t="s">
        <v>177</v>
      </c>
      <c r="H63" s="22">
        <v>6398.46</v>
      </c>
      <c r="I63" s="22">
        <v>6398.46</v>
      </c>
      <c r="J63" s="22">
        <v>1599.62</v>
      </c>
      <c r="K63" s="22"/>
      <c r="L63" s="22">
        <v>4798.84</v>
      </c>
      <c r="M63" s="22"/>
      <c r="N63" s="22"/>
      <c r="O63" s="22"/>
      <c r="P63" s="22"/>
      <c r="Q63" s="22"/>
      <c r="R63" s="22"/>
      <c r="S63" s="22"/>
      <c r="T63" s="22"/>
      <c r="U63" s="22"/>
      <c r="V63" s="22"/>
      <c r="W63" s="22"/>
    </row>
    <row r="64" ht="31.4" customHeight="1" spans="1:23">
      <c r="A64" s="123" t="s">
        <v>45</v>
      </c>
      <c r="B64" s="118" t="s">
        <v>213</v>
      </c>
      <c r="C64" s="117" t="s">
        <v>180</v>
      </c>
      <c r="D64" s="117" t="s">
        <v>69</v>
      </c>
      <c r="E64" s="117" t="s">
        <v>70</v>
      </c>
      <c r="F64" s="117" t="s">
        <v>181</v>
      </c>
      <c r="G64" s="117" t="s">
        <v>182</v>
      </c>
      <c r="H64" s="22">
        <v>13941.03</v>
      </c>
      <c r="I64" s="22">
        <v>13941.03</v>
      </c>
      <c r="J64" s="22">
        <v>3485.26</v>
      </c>
      <c r="K64" s="22"/>
      <c r="L64" s="22">
        <v>10455.77</v>
      </c>
      <c r="M64" s="22"/>
      <c r="N64" s="22"/>
      <c r="O64" s="22"/>
      <c r="P64" s="22"/>
      <c r="Q64" s="22"/>
      <c r="R64" s="22"/>
      <c r="S64" s="22"/>
      <c r="T64" s="22"/>
      <c r="U64" s="22"/>
      <c r="V64" s="22"/>
      <c r="W64" s="22"/>
    </row>
    <row r="65" ht="31.4" customHeight="1" spans="1:23">
      <c r="A65" s="123" t="s">
        <v>45</v>
      </c>
      <c r="B65" s="118" t="s">
        <v>213</v>
      </c>
      <c r="C65" s="117" t="s">
        <v>180</v>
      </c>
      <c r="D65" s="117" t="s">
        <v>69</v>
      </c>
      <c r="E65" s="117" t="s">
        <v>70</v>
      </c>
      <c r="F65" s="117" t="s">
        <v>185</v>
      </c>
      <c r="G65" s="117" t="s">
        <v>186</v>
      </c>
      <c r="H65" s="22">
        <v>300</v>
      </c>
      <c r="I65" s="22">
        <v>300</v>
      </c>
      <c r="J65" s="22">
        <v>75</v>
      </c>
      <c r="K65" s="22"/>
      <c r="L65" s="22">
        <v>225</v>
      </c>
      <c r="M65" s="22"/>
      <c r="N65" s="22"/>
      <c r="O65" s="22"/>
      <c r="P65" s="22"/>
      <c r="Q65" s="22"/>
      <c r="R65" s="22"/>
      <c r="S65" s="22"/>
      <c r="T65" s="22"/>
      <c r="U65" s="22"/>
      <c r="V65" s="22"/>
      <c r="W65" s="22"/>
    </row>
    <row r="66" ht="31.4" customHeight="1" spans="1:23">
      <c r="A66" s="123" t="s">
        <v>45</v>
      </c>
      <c r="B66" s="118" t="s">
        <v>213</v>
      </c>
      <c r="C66" s="117" t="s">
        <v>180</v>
      </c>
      <c r="D66" s="117" t="s">
        <v>69</v>
      </c>
      <c r="E66" s="117" t="s">
        <v>70</v>
      </c>
      <c r="F66" s="117" t="s">
        <v>187</v>
      </c>
      <c r="G66" s="117" t="s">
        <v>188</v>
      </c>
      <c r="H66" s="22">
        <v>350</v>
      </c>
      <c r="I66" s="22">
        <v>350</v>
      </c>
      <c r="J66" s="22">
        <v>87.5</v>
      </c>
      <c r="K66" s="22"/>
      <c r="L66" s="22">
        <v>262.5</v>
      </c>
      <c r="M66" s="22"/>
      <c r="N66" s="22"/>
      <c r="O66" s="22"/>
      <c r="P66" s="22"/>
      <c r="Q66" s="22"/>
      <c r="R66" s="22"/>
      <c r="S66" s="22"/>
      <c r="T66" s="22"/>
      <c r="U66" s="22"/>
      <c r="V66" s="22"/>
      <c r="W66" s="22"/>
    </row>
    <row r="67" ht="31.4" customHeight="1" spans="1:23">
      <c r="A67" s="123" t="s">
        <v>45</v>
      </c>
      <c r="B67" s="118" t="s">
        <v>213</v>
      </c>
      <c r="C67" s="117" t="s">
        <v>180</v>
      </c>
      <c r="D67" s="117" t="s">
        <v>69</v>
      </c>
      <c r="E67" s="117" t="s">
        <v>70</v>
      </c>
      <c r="F67" s="117" t="s">
        <v>189</v>
      </c>
      <c r="G67" s="117" t="s">
        <v>190</v>
      </c>
      <c r="H67" s="22">
        <v>1298.16</v>
      </c>
      <c r="I67" s="22">
        <v>1298.16</v>
      </c>
      <c r="J67" s="22">
        <v>324.54</v>
      </c>
      <c r="K67" s="22"/>
      <c r="L67" s="22">
        <v>973.62</v>
      </c>
      <c r="M67" s="22"/>
      <c r="N67" s="22"/>
      <c r="O67" s="22"/>
      <c r="P67" s="22"/>
      <c r="Q67" s="22"/>
      <c r="R67" s="22"/>
      <c r="S67" s="22"/>
      <c r="T67" s="22"/>
      <c r="U67" s="22"/>
      <c r="V67" s="22"/>
      <c r="W67" s="22"/>
    </row>
    <row r="68" ht="31.4" customHeight="1" spans="1:23">
      <c r="A68" s="123" t="s">
        <v>45</v>
      </c>
      <c r="B68" s="118" t="s">
        <v>213</v>
      </c>
      <c r="C68" s="117" t="s">
        <v>180</v>
      </c>
      <c r="D68" s="117" t="s">
        <v>69</v>
      </c>
      <c r="E68" s="117" t="s">
        <v>70</v>
      </c>
      <c r="F68" s="117" t="s">
        <v>193</v>
      </c>
      <c r="G68" s="117" t="s">
        <v>194</v>
      </c>
      <c r="H68" s="22">
        <v>1200</v>
      </c>
      <c r="I68" s="22">
        <v>1200</v>
      </c>
      <c r="J68" s="22">
        <v>300</v>
      </c>
      <c r="K68" s="22"/>
      <c r="L68" s="22">
        <v>900</v>
      </c>
      <c r="M68" s="22"/>
      <c r="N68" s="22"/>
      <c r="O68" s="22"/>
      <c r="P68" s="22"/>
      <c r="Q68" s="22"/>
      <c r="R68" s="22"/>
      <c r="S68" s="22"/>
      <c r="T68" s="22"/>
      <c r="U68" s="22"/>
      <c r="V68" s="22"/>
      <c r="W68" s="22"/>
    </row>
    <row r="69" ht="31.4" customHeight="1" spans="1:23">
      <c r="A69" s="123" t="s">
        <v>45</v>
      </c>
      <c r="B69" s="118" t="s">
        <v>213</v>
      </c>
      <c r="C69" s="117" t="s">
        <v>180</v>
      </c>
      <c r="D69" s="117" t="s">
        <v>69</v>
      </c>
      <c r="E69" s="117" t="s">
        <v>70</v>
      </c>
      <c r="F69" s="117" t="s">
        <v>195</v>
      </c>
      <c r="G69" s="117" t="s">
        <v>196</v>
      </c>
      <c r="H69" s="22">
        <v>311.99</v>
      </c>
      <c r="I69" s="22">
        <v>311.99</v>
      </c>
      <c r="J69" s="22">
        <v>78</v>
      </c>
      <c r="K69" s="22"/>
      <c r="L69" s="22">
        <v>233.99</v>
      </c>
      <c r="M69" s="22"/>
      <c r="N69" s="22"/>
      <c r="O69" s="22"/>
      <c r="P69" s="22"/>
      <c r="Q69" s="22"/>
      <c r="R69" s="22"/>
      <c r="S69" s="22"/>
      <c r="T69" s="22"/>
      <c r="U69" s="22"/>
      <c r="V69" s="22"/>
      <c r="W69" s="22"/>
    </row>
    <row r="70" ht="31.4" customHeight="1" spans="1:23">
      <c r="A70" s="123" t="s">
        <v>45</v>
      </c>
      <c r="B70" s="118" t="s">
        <v>213</v>
      </c>
      <c r="C70" s="117" t="s">
        <v>180</v>
      </c>
      <c r="D70" s="117" t="s">
        <v>69</v>
      </c>
      <c r="E70" s="117" t="s">
        <v>70</v>
      </c>
      <c r="F70" s="117" t="s">
        <v>197</v>
      </c>
      <c r="G70" s="117" t="s">
        <v>198</v>
      </c>
      <c r="H70" s="22">
        <v>8198.46</v>
      </c>
      <c r="I70" s="22">
        <v>8198.46</v>
      </c>
      <c r="J70" s="22">
        <v>2049.62</v>
      </c>
      <c r="K70" s="22"/>
      <c r="L70" s="22">
        <v>6148.84</v>
      </c>
      <c r="M70" s="22"/>
      <c r="N70" s="22"/>
      <c r="O70" s="22"/>
      <c r="P70" s="22"/>
      <c r="Q70" s="22"/>
      <c r="R70" s="22"/>
      <c r="S70" s="22"/>
      <c r="T70" s="22"/>
      <c r="U70" s="22"/>
      <c r="V70" s="22"/>
      <c r="W70" s="22"/>
    </row>
    <row r="71" ht="18.75" customHeight="1" spans="1:23">
      <c r="A71" s="31" t="s">
        <v>98</v>
      </c>
      <c r="B71" s="32"/>
      <c r="C71" s="32"/>
      <c r="D71" s="32"/>
      <c r="E71" s="32"/>
      <c r="F71" s="32"/>
      <c r="G71" s="33"/>
      <c r="H71" s="22">
        <v>3893811.14</v>
      </c>
      <c r="I71" s="22">
        <v>3893811.14</v>
      </c>
      <c r="J71" s="22">
        <v>961592.35</v>
      </c>
      <c r="K71" s="22"/>
      <c r="L71" s="22">
        <v>2932218.79</v>
      </c>
      <c r="M71" s="22"/>
      <c r="N71" s="22"/>
      <c r="O71" s="22"/>
      <c r="P71" s="22"/>
      <c r="Q71" s="22"/>
      <c r="R71" s="22"/>
      <c r="S71" s="22"/>
      <c r="T71" s="22"/>
      <c r="U71" s="22"/>
      <c r="V71" s="22"/>
      <c r="W71" s="22"/>
    </row>
  </sheetData>
  <mergeCells count="30">
    <mergeCell ref="A2:W2"/>
    <mergeCell ref="A3:G3"/>
    <mergeCell ref="H4:W4"/>
    <mergeCell ref="I5:M5"/>
    <mergeCell ref="N5:P5"/>
    <mergeCell ref="R5:W5"/>
    <mergeCell ref="A71:G7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38"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topLeftCell="A4" workbookViewId="0">
      <selection activeCell="H1" sqref="H1"/>
    </sheetView>
  </sheetViews>
  <sheetFormatPr defaultColWidth="9.13888888888889" defaultRowHeight="14.25" customHeight="1"/>
  <cols>
    <col min="1" max="1" width="11.3796296296296" customWidth="1"/>
    <col min="2" max="2" width="21.037037037037" customWidth="1"/>
    <col min="3" max="3" width="17.6296296296296" customWidth="1"/>
    <col min="4" max="4" width="16.7685185185185" customWidth="1"/>
    <col min="5" max="5" width="15.6018518518519" customWidth="1"/>
    <col min="6" max="6" width="14.8796296296296" customWidth="1"/>
    <col min="7" max="7" width="13.8796296296296" customWidth="1"/>
    <col min="8" max="8" width="15.6296296296296" customWidth="1"/>
    <col min="9" max="15" width="14.1759259259259" customWidth="1"/>
    <col min="16" max="16" width="11.2592592592593" customWidth="1"/>
    <col min="17" max="17" width="13.6018518518519" customWidth="1"/>
    <col min="18" max="18" width="8.12962962962963" customWidth="1"/>
    <col min="19" max="19" width="10.8796296296296" customWidth="1"/>
    <col min="20" max="20" width="10.6296296296296" customWidth="1"/>
    <col min="21" max="21" width="13.1296296296296" customWidth="1"/>
    <col min="22" max="23" width="11" customWidth="1"/>
  </cols>
  <sheetData>
    <row r="1" ht="13.5" customHeight="1" spans="1:23">
      <c r="E1" s="1"/>
      <c r="F1" s="1"/>
      <c r="G1" s="1"/>
      <c r="H1" s="1"/>
      <c r="U1" s="113"/>
      <c r="W1" s="57" t="s">
        <v>214</v>
      </c>
    </row>
    <row r="2" ht="27.75" customHeight="1" spans="1:23">
      <c r="A2" s="27" t="s">
        <v>215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"单位名称："&amp;"富宁县审计局"</f>
        <v>单位名称：富宁县审计局</v>
      </c>
      <c r="B3" s="114" t="str">
        <f t="shared" si="0"/>
        <v>单位名称：富宁县审计局</v>
      </c>
      <c r="C3" s="114"/>
      <c r="D3" s="114"/>
      <c r="E3" s="114"/>
      <c r="F3" s="114"/>
      <c r="G3" s="114"/>
      <c r="H3" s="114"/>
      <c r="I3" s="114"/>
      <c r="J3" s="6"/>
      <c r="K3" s="6"/>
      <c r="L3" s="6"/>
      <c r="M3" s="6"/>
      <c r="N3" s="6"/>
      <c r="O3" s="6"/>
      <c r="P3" s="6"/>
      <c r="Q3" s="6"/>
      <c r="U3" s="113"/>
      <c r="W3" s="107" t="s">
        <v>2</v>
      </c>
    </row>
    <row r="4" ht="21.75" customHeight="1" spans="1:23">
      <c r="A4" s="8" t="s">
        <v>216</v>
      </c>
      <c r="B4" s="8" t="s">
        <v>132</v>
      </c>
      <c r="C4" s="8" t="s">
        <v>133</v>
      </c>
      <c r="D4" s="8" t="s">
        <v>217</v>
      </c>
      <c r="E4" s="9" t="s">
        <v>134</v>
      </c>
      <c r="F4" s="9" t="s">
        <v>135</v>
      </c>
      <c r="G4" s="9" t="s">
        <v>136</v>
      </c>
      <c r="H4" s="9" t="s">
        <v>137</v>
      </c>
      <c r="I4" s="64" t="s">
        <v>30</v>
      </c>
      <c r="J4" s="64" t="s">
        <v>218</v>
      </c>
      <c r="K4" s="64"/>
      <c r="L4" s="64"/>
      <c r="M4" s="64"/>
      <c r="N4" s="115" t="s">
        <v>139</v>
      </c>
      <c r="O4" s="115"/>
      <c r="P4" s="115"/>
      <c r="Q4" s="9" t="s">
        <v>36</v>
      </c>
      <c r="R4" s="10" t="s">
        <v>53</v>
      </c>
      <c r="S4" s="11"/>
      <c r="T4" s="11"/>
      <c r="U4" s="11"/>
      <c r="V4" s="11"/>
      <c r="W4" s="12"/>
    </row>
    <row r="5" ht="21.75" customHeight="1" spans="1:23">
      <c r="A5" s="13"/>
      <c r="B5" s="13"/>
      <c r="C5" s="13"/>
      <c r="D5" s="13"/>
      <c r="E5" s="14"/>
      <c r="F5" s="14"/>
      <c r="G5" s="14"/>
      <c r="H5" s="14"/>
      <c r="I5" s="64"/>
      <c r="J5" s="49" t="s">
        <v>33</v>
      </c>
      <c r="K5" s="49"/>
      <c r="L5" s="49" t="s">
        <v>34</v>
      </c>
      <c r="M5" s="49" t="s">
        <v>35</v>
      </c>
      <c r="N5" s="116" t="s">
        <v>33</v>
      </c>
      <c r="O5" s="116" t="s">
        <v>34</v>
      </c>
      <c r="P5" s="116" t="s">
        <v>35</v>
      </c>
      <c r="Q5" s="14"/>
      <c r="R5" s="9" t="s">
        <v>32</v>
      </c>
      <c r="S5" s="9" t="s">
        <v>43</v>
      </c>
      <c r="T5" s="9" t="s">
        <v>145</v>
      </c>
      <c r="U5" s="9" t="s">
        <v>39</v>
      </c>
      <c r="V5" s="9" t="s">
        <v>40</v>
      </c>
      <c r="W5" s="9" t="s">
        <v>41</v>
      </c>
    </row>
    <row r="6" ht="40.5" customHeight="1" spans="1:23">
      <c r="A6" s="16"/>
      <c r="B6" s="16"/>
      <c r="C6" s="16"/>
      <c r="D6" s="16"/>
      <c r="E6" s="17"/>
      <c r="F6" s="17"/>
      <c r="G6" s="17"/>
      <c r="H6" s="17"/>
      <c r="I6" s="64"/>
      <c r="J6" s="49" t="s">
        <v>32</v>
      </c>
      <c r="K6" s="49" t="s">
        <v>219</v>
      </c>
      <c r="L6" s="49"/>
      <c r="M6" s="4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17"/>
      <c r="B8" s="118"/>
      <c r="C8" s="117" t="s">
        <v>220</v>
      </c>
      <c r="D8" s="117"/>
      <c r="E8" s="117"/>
      <c r="F8" s="117"/>
      <c r="G8" s="117"/>
      <c r="H8" s="117"/>
      <c r="I8" s="119">
        <v>496400</v>
      </c>
      <c r="J8" s="119">
        <v>496400</v>
      </c>
      <c r="K8" s="119">
        <v>496400</v>
      </c>
      <c r="L8" s="119"/>
      <c r="M8" s="119"/>
      <c r="N8" s="119"/>
      <c r="O8" s="119"/>
      <c r="P8" s="119"/>
      <c r="Q8" s="119"/>
      <c r="R8" s="119"/>
      <c r="S8" s="119"/>
      <c r="T8" s="119"/>
      <c r="U8" s="91"/>
      <c r="V8" s="119"/>
      <c r="W8" s="119"/>
    </row>
    <row r="9" ht="32.9" customHeight="1" spans="1:23">
      <c r="A9" s="117" t="s">
        <v>221</v>
      </c>
      <c r="B9" s="118" t="s">
        <v>222</v>
      </c>
      <c r="C9" s="117" t="s">
        <v>220</v>
      </c>
      <c r="D9" s="117" t="s">
        <v>45</v>
      </c>
      <c r="E9" s="117" t="s">
        <v>67</v>
      </c>
      <c r="F9" s="117" t="s">
        <v>68</v>
      </c>
      <c r="G9" s="117" t="s">
        <v>183</v>
      </c>
      <c r="H9" s="117" t="s">
        <v>184</v>
      </c>
      <c r="I9" s="119">
        <v>7205.27</v>
      </c>
      <c r="J9" s="119">
        <v>7205.27</v>
      </c>
      <c r="K9" s="119">
        <v>7205.27</v>
      </c>
      <c r="L9" s="119"/>
      <c r="M9" s="119"/>
      <c r="N9" s="119"/>
      <c r="O9" s="119"/>
      <c r="P9" s="119"/>
      <c r="Q9" s="119"/>
      <c r="R9" s="119"/>
      <c r="S9" s="119"/>
      <c r="T9" s="119"/>
      <c r="U9" s="91"/>
      <c r="V9" s="119"/>
      <c r="W9" s="119"/>
    </row>
    <row r="10" ht="32.9" customHeight="1" spans="1:23">
      <c r="A10" s="117" t="s">
        <v>221</v>
      </c>
      <c r="B10" s="118" t="s">
        <v>222</v>
      </c>
      <c r="C10" s="117" t="s">
        <v>220</v>
      </c>
      <c r="D10" s="117" t="s">
        <v>45</v>
      </c>
      <c r="E10" s="117" t="s">
        <v>67</v>
      </c>
      <c r="F10" s="117" t="s">
        <v>68</v>
      </c>
      <c r="G10" s="117" t="s">
        <v>189</v>
      </c>
      <c r="H10" s="117" t="s">
        <v>190</v>
      </c>
      <c r="I10" s="119">
        <v>52480</v>
      </c>
      <c r="J10" s="119">
        <v>52480</v>
      </c>
      <c r="K10" s="119">
        <v>52480</v>
      </c>
      <c r="L10" s="119"/>
      <c r="M10" s="119"/>
      <c r="N10" s="119"/>
      <c r="O10" s="119"/>
      <c r="P10" s="119"/>
      <c r="Q10" s="119"/>
      <c r="R10" s="119"/>
      <c r="S10" s="119"/>
      <c r="T10" s="119"/>
      <c r="U10" s="91"/>
      <c r="V10" s="119"/>
      <c r="W10" s="119"/>
    </row>
    <row r="11" ht="32.9" customHeight="1" spans="1:23">
      <c r="A11" s="117" t="s">
        <v>221</v>
      </c>
      <c r="B11" s="118" t="s">
        <v>222</v>
      </c>
      <c r="C11" s="117" t="s">
        <v>220</v>
      </c>
      <c r="D11" s="117" t="s">
        <v>45</v>
      </c>
      <c r="E11" s="117" t="s">
        <v>67</v>
      </c>
      <c r="F11" s="117" t="s">
        <v>68</v>
      </c>
      <c r="G11" s="117" t="s">
        <v>193</v>
      </c>
      <c r="H11" s="117" t="s">
        <v>194</v>
      </c>
      <c r="I11" s="119">
        <v>231840</v>
      </c>
      <c r="J11" s="119">
        <v>231840</v>
      </c>
      <c r="K11" s="119">
        <v>231840</v>
      </c>
      <c r="L11" s="119"/>
      <c r="M11" s="119"/>
      <c r="N11" s="119"/>
      <c r="O11" s="119"/>
      <c r="P11" s="119"/>
      <c r="Q11" s="119"/>
      <c r="R11" s="119"/>
      <c r="S11" s="119"/>
      <c r="T11" s="119"/>
      <c r="U11" s="91"/>
      <c r="V11" s="119"/>
      <c r="W11" s="119"/>
    </row>
    <row r="12" ht="32.9" customHeight="1" spans="1:23">
      <c r="A12" s="117" t="s">
        <v>221</v>
      </c>
      <c r="B12" s="118" t="s">
        <v>222</v>
      </c>
      <c r="C12" s="117" t="s">
        <v>220</v>
      </c>
      <c r="D12" s="117" t="s">
        <v>45</v>
      </c>
      <c r="E12" s="117" t="s">
        <v>67</v>
      </c>
      <c r="F12" s="117" t="s">
        <v>68</v>
      </c>
      <c r="G12" s="117" t="s">
        <v>195</v>
      </c>
      <c r="H12" s="117" t="s">
        <v>196</v>
      </c>
      <c r="I12" s="119">
        <v>46800</v>
      </c>
      <c r="J12" s="119">
        <v>46800</v>
      </c>
      <c r="K12" s="119">
        <v>46800</v>
      </c>
      <c r="L12" s="119"/>
      <c r="M12" s="119"/>
      <c r="N12" s="119"/>
      <c r="O12" s="119"/>
      <c r="P12" s="119"/>
      <c r="Q12" s="119"/>
      <c r="R12" s="119"/>
      <c r="S12" s="119"/>
      <c r="T12" s="119"/>
      <c r="U12" s="91"/>
      <c r="V12" s="119"/>
      <c r="W12" s="119"/>
    </row>
    <row r="13" ht="32.9" customHeight="1" spans="1:23">
      <c r="A13" s="117" t="s">
        <v>221</v>
      </c>
      <c r="B13" s="118" t="s">
        <v>222</v>
      </c>
      <c r="C13" s="117" t="s">
        <v>220</v>
      </c>
      <c r="D13" s="117" t="s">
        <v>45</v>
      </c>
      <c r="E13" s="117" t="s">
        <v>67</v>
      </c>
      <c r="F13" s="117" t="s">
        <v>68</v>
      </c>
      <c r="G13" s="117" t="s">
        <v>223</v>
      </c>
      <c r="H13" s="117" t="s">
        <v>224</v>
      </c>
      <c r="I13" s="119">
        <v>6250</v>
      </c>
      <c r="J13" s="119">
        <v>6250</v>
      </c>
      <c r="K13" s="119">
        <v>6250</v>
      </c>
      <c r="L13" s="119"/>
      <c r="M13" s="119"/>
      <c r="N13" s="119"/>
      <c r="O13" s="119"/>
      <c r="P13" s="119"/>
      <c r="Q13" s="119"/>
      <c r="R13" s="119"/>
      <c r="S13" s="119"/>
      <c r="T13" s="119"/>
      <c r="U13" s="91"/>
      <c r="V13" s="119"/>
      <c r="W13" s="119"/>
    </row>
    <row r="14" ht="32.9" customHeight="1" spans="1:23">
      <c r="A14" s="117" t="s">
        <v>221</v>
      </c>
      <c r="B14" s="118" t="s">
        <v>222</v>
      </c>
      <c r="C14" s="117" t="s">
        <v>220</v>
      </c>
      <c r="D14" s="117" t="s">
        <v>45</v>
      </c>
      <c r="E14" s="117" t="s">
        <v>67</v>
      </c>
      <c r="F14" s="117" t="s">
        <v>68</v>
      </c>
      <c r="G14" s="117" t="s">
        <v>225</v>
      </c>
      <c r="H14" s="117" t="s">
        <v>226</v>
      </c>
      <c r="I14" s="119">
        <v>101004.73</v>
      </c>
      <c r="J14" s="119">
        <v>101004.73</v>
      </c>
      <c r="K14" s="119">
        <v>101004.73</v>
      </c>
      <c r="L14" s="119"/>
      <c r="M14" s="119"/>
      <c r="N14" s="119"/>
      <c r="O14" s="119"/>
      <c r="P14" s="119"/>
      <c r="Q14" s="119"/>
      <c r="R14" s="119"/>
      <c r="S14" s="119"/>
      <c r="T14" s="119"/>
      <c r="U14" s="91"/>
      <c r="V14" s="119"/>
      <c r="W14" s="119"/>
    </row>
    <row r="15" ht="32.9" customHeight="1" spans="1:23">
      <c r="A15" s="117" t="s">
        <v>221</v>
      </c>
      <c r="B15" s="118" t="s">
        <v>222</v>
      </c>
      <c r="C15" s="117" t="s">
        <v>220</v>
      </c>
      <c r="D15" s="117" t="s">
        <v>45</v>
      </c>
      <c r="E15" s="117" t="s">
        <v>67</v>
      </c>
      <c r="F15" s="117" t="s">
        <v>68</v>
      </c>
      <c r="G15" s="117" t="s">
        <v>197</v>
      </c>
      <c r="H15" s="117" t="s">
        <v>198</v>
      </c>
      <c r="I15" s="119">
        <v>49620</v>
      </c>
      <c r="J15" s="119">
        <v>49620</v>
      </c>
      <c r="K15" s="119">
        <v>49620</v>
      </c>
      <c r="L15" s="119"/>
      <c r="M15" s="119"/>
      <c r="N15" s="119"/>
      <c r="O15" s="119"/>
      <c r="P15" s="119"/>
      <c r="Q15" s="119"/>
      <c r="R15" s="119"/>
      <c r="S15" s="119"/>
      <c r="T15" s="119"/>
      <c r="U15" s="91"/>
      <c r="V15" s="119"/>
      <c r="W15" s="119"/>
    </row>
    <row r="16" ht="32.9" customHeight="1" spans="1:23">
      <c r="A16" s="117" t="s">
        <v>221</v>
      </c>
      <c r="B16" s="118" t="s">
        <v>222</v>
      </c>
      <c r="C16" s="117" t="s">
        <v>220</v>
      </c>
      <c r="D16" s="117" t="s">
        <v>45</v>
      </c>
      <c r="E16" s="117" t="s">
        <v>67</v>
      </c>
      <c r="F16" s="117" t="s">
        <v>68</v>
      </c>
      <c r="G16" s="117" t="s">
        <v>227</v>
      </c>
      <c r="H16" s="117" t="s">
        <v>228</v>
      </c>
      <c r="I16" s="119">
        <v>1200</v>
      </c>
      <c r="J16" s="119">
        <v>1200</v>
      </c>
      <c r="K16" s="119">
        <v>1200</v>
      </c>
      <c r="L16" s="119"/>
      <c r="M16" s="119"/>
      <c r="N16" s="119"/>
      <c r="O16" s="119"/>
      <c r="P16" s="119"/>
      <c r="Q16" s="119"/>
      <c r="R16" s="119"/>
      <c r="S16" s="119"/>
      <c r="T16" s="119"/>
      <c r="U16" s="91"/>
      <c r="V16" s="119"/>
      <c r="W16" s="119"/>
    </row>
    <row r="17" ht="18.75" customHeight="1" spans="1:23">
      <c r="A17" s="31" t="s">
        <v>98</v>
      </c>
      <c r="B17" s="32"/>
      <c r="C17" s="32"/>
      <c r="D17" s="32"/>
      <c r="E17" s="32"/>
      <c r="F17" s="32"/>
      <c r="G17" s="32"/>
      <c r="H17" s="33"/>
      <c r="I17" s="119">
        <v>496400</v>
      </c>
      <c r="J17" s="119">
        <v>496400</v>
      </c>
      <c r="K17" s="119">
        <v>496400</v>
      </c>
      <c r="L17" s="119"/>
      <c r="M17" s="119"/>
      <c r="N17" s="119"/>
      <c r="O17" s="119"/>
      <c r="P17" s="119"/>
      <c r="Q17" s="119"/>
      <c r="R17" s="119"/>
      <c r="S17" s="119"/>
      <c r="T17" s="119"/>
      <c r="U17" s="91"/>
      <c r="V17" s="119"/>
      <c r="W17" s="119"/>
    </row>
  </sheetData>
  <mergeCells count="28">
    <mergeCell ref="A2:W2"/>
    <mergeCell ref="A3:I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4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tabSelected="1" workbookViewId="0">
      <selection activeCell="J12" sqref="J8:J12"/>
    </sheetView>
  </sheetViews>
  <sheetFormatPr defaultColWidth="9.13888888888889" defaultRowHeight="12" customHeight="1"/>
  <cols>
    <col min="1" max="1" width="31.3888888888889" customWidth="1"/>
    <col min="2" max="2" width="29" customWidth="1"/>
    <col min="3" max="3" width="17.1759259259259" customWidth="1"/>
    <col min="4" max="4" width="21.037037037037" customWidth="1"/>
    <col min="5" max="5" width="23.5740740740741" customWidth="1"/>
    <col min="6" max="6" width="11.287037037037" customWidth="1"/>
    <col min="7" max="7" width="10.3148148148148" customWidth="1"/>
    <col min="8" max="8" width="9.31481481481481" customWidth="1"/>
    <col min="9" max="9" width="13.4259259259259" customWidth="1"/>
    <col min="10" max="10" width="40.5277777777778" customWidth="1"/>
  </cols>
  <sheetData>
    <row r="1" customHeight="1" spans="1:10">
      <c r="J1" s="46" t="s">
        <v>229</v>
      </c>
    </row>
    <row r="2" ht="28.5" customHeight="1" spans="1:10">
      <c r="A2" s="47" t="s">
        <v>230</v>
      </c>
      <c r="B2" s="27"/>
      <c r="C2" s="27"/>
      <c r="D2" s="27"/>
      <c r="E2" s="27"/>
      <c r="F2" s="48"/>
      <c r="G2" s="27"/>
      <c r="H2" s="48"/>
      <c r="I2" s="48"/>
      <c r="J2" s="27"/>
    </row>
    <row r="3" ht="15" customHeight="1" spans="1:10">
      <c r="A3" s="4" t="str">
        <f>"单位名称："&amp;"富宁县审计局"</f>
        <v>单位名称：富宁县审计局</v>
      </c>
    </row>
    <row r="4" ht="14.25" customHeight="1" spans="1:10">
      <c r="A4" s="49" t="s">
        <v>231</v>
      </c>
      <c r="B4" s="49" t="s">
        <v>232</v>
      </c>
      <c r="C4" s="49" t="s">
        <v>233</v>
      </c>
      <c r="D4" s="49" t="s">
        <v>234</v>
      </c>
      <c r="E4" s="49" t="s">
        <v>235</v>
      </c>
      <c r="F4" s="50" t="s">
        <v>236</v>
      </c>
      <c r="G4" s="49" t="s">
        <v>237</v>
      </c>
      <c r="H4" s="50" t="s">
        <v>238</v>
      </c>
      <c r="I4" s="50" t="s">
        <v>239</v>
      </c>
      <c r="J4" s="49" t="s">
        <v>240</v>
      </c>
    </row>
    <row r="5" ht="14.25" customHeight="1" spans="1:10">
      <c r="A5" s="49">
        <v>1</v>
      </c>
      <c r="B5" s="49">
        <v>2</v>
      </c>
      <c r="C5" s="49">
        <v>3</v>
      </c>
      <c r="D5" s="49">
        <v>4</v>
      </c>
      <c r="E5" s="49">
        <v>5</v>
      </c>
      <c r="F5" s="50">
        <v>6</v>
      </c>
      <c r="G5" s="49">
        <v>7</v>
      </c>
      <c r="H5" s="50">
        <v>8</v>
      </c>
      <c r="I5" s="50">
        <v>9</v>
      </c>
      <c r="J5" s="49">
        <v>10</v>
      </c>
    </row>
    <row r="6" ht="17.3" customHeight="1" spans="1:10">
      <c r="A6" s="51" t="s">
        <v>45</v>
      </c>
      <c r="B6" s="52"/>
      <c r="C6" s="52"/>
      <c r="D6" s="52"/>
      <c r="E6" s="53"/>
      <c r="F6" s="54"/>
      <c r="G6" s="53"/>
      <c r="H6" s="54"/>
      <c r="I6" s="54"/>
      <c r="J6" s="53"/>
    </row>
    <row r="7" ht="47.3" customHeight="1" spans="1:10">
      <c r="A7" s="111" t="s">
        <v>45</v>
      </c>
      <c r="B7" s="55"/>
      <c r="C7" s="55"/>
      <c r="D7" s="55"/>
      <c r="E7" s="51"/>
      <c r="F7" s="55"/>
      <c r="G7" s="51"/>
      <c r="H7" s="55"/>
      <c r="I7" s="55"/>
      <c r="J7" s="56"/>
    </row>
    <row r="8" ht="73" customHeight="1" spans="1:10">
      <c r="A8" s="112" t="s">
        <v>220</v>
      </c>
      <c r="B8" s="55" t="s">
        <v>241</v>
      </c>
      <c r="C8" s="55" t="s">
        <v>242</v>
      </c>
      <c r="D8" s="55" t="s">
        <v>243</v>
      </c>
      <c r="E8" s="51" t="s">
        <v>244</v>
      </c>
      <c r="F8" s="55" t="s">
        <v>245</v>
      </c>
      <c r="G8" s="51" t="s">
        <v>246</v>
      </c>
      <c r="H8" s="55" t="s">
        <v>247</v>
      </c>
      <c r="I8" s="55" t="s">
        <v>248</v>
      </c>
      <c r="J8" s="56" t="s">
        <v>249</v>
      </c>
    </row>
    <row r="9" ht="78" customHeight="1" spans="1:10">
      <c r="A9" s="112" t="s">
        <v>220</v>
      </c>
      <c r="B9" s="55"/>
      <c r="C9" s="55" t="s">
        <v>242</v>
      </c>
      <c r="D9" s="55" t="s">
        <v>243</v>
      </c>
      <c r="E9" s="51" t="s">
        <v>250</v>
      </c>
      <c r="F9" s="55" t="s">
        <v>245</v>
      </c>
      <c r="G9" s="51" t="s">
        <v>246</v>
      </c>
      <c r="H9" s="55" t="s">
        <v>251</v>
      </c>
      <c r="I9" s="55" t="s">
        <v>248</v>
      </c>
      <c r="J9" s="56" t="s">
        <v>252</v>
      </c>
    </row>
    <row r="10" ht="71" customHeight="1" spans="1:10">
      <c r="A10" s="112" t="s">
        <v>220</v>
      </c>
      <c r="B10" s="55"/>
      <c r="C10" s="55" t="s">
        <v>242</v>
      </c>
      <c r="D10" s="55" t="s">
        <v>243</v>
      </c>
      <c r="E10" s="51" t="s">
        <v>253</v>
      </c>
      <c r="F10" s="55" t="s">
        <v>245</v>
      </c>
      <c r="G10" s="51" t="s">
        <v>254</v>
      </c>
      <c r="H10" s="55" t="s">
        <v>255</v>
      </c>
      <c r="I10" s="55" t="s">
        <v>248</v>
      </c>
      <c r="J10" s="56" t="s">
        <v>256</v>
      </c>
    </row>
    <row r="11" ht="47.3" customHeight="1" spans="1:10">
      <c r="A11" s="112" t="s">
        <v>220</v>
      </c>
      <c r="B11" s="55"/>
      <c r="C11" s="55" t="s">
        <v>257</v>
      </c>
      <c r="D11" s="55" t="s">
        <v>258</v>
      </c>
      <c r="E11" s="51" t="s">
        <v>259</v>
      </c>
      <c r="F11" s="55" t="s">
        <v>245</v>
      </c>
      <c r="G11" s="51" t="s">
        <v>260</v>
      </c>
      <c r="H11" s="55" t="s">
        <v>261</v>
      </c>
      <c r="I11" s="55" t="s">
        <v>248</v>
      </c>
      <c r="J11" s="56" t="s">
        <v>262</v>
      </c>
    </row>
    <row r="12" ht="101" customHeight="1" spans="1:10">
      <c r="A12" s="112" t="s">
        <v>220</v>
      </c>
      <c r="B12" s="55"/>
      <c r="C12" s="55" t="s">
        <v>263</v>
      </c>
      <c r="D12" s="55" t="s">
        <v>264</v>
      </c>
      <c r="E12" s="51" t="s">
        <v>265</v>
      </c>
      <c r="F12" s="55" t="s">
        <v>245</v>
      </c>
      <c r="G12" s="51" t="s">
        <v>260</v>
      </c>
      <c r="H12" s="55" t="s">
        <v>261</v>
      </c>
      <c r="I12" s="55" t="s">
        <v>248</v>
      </c>
      <c r="J12" s="56" t="s">
        <v>266</v>
      </c>
    </row>
  </sheetData>
  <mergeCells count="4">
    <mergeCell ref="A2:J2"/>
    <mergeCell ref="A3:H3"/>
    <mergeCell ref="A8:A12"/>
    <mergeCell ref="B8:B12"/>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2026-02-06T06:46:00Z</dcterms:created>
  <dcterms:modified xsi:type="dcterms:W3CDTF">2026-02-13T03:30:56Z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C85212E5C99E4ED1A2D32D6E6CC21CE5_13</vt:lpwstr>
  </property>
  <property fmtid="{D5CDD505-2E9C-101B-9397-08002B2CF9AE}" pid="3" name="KSOProductBuildVer">
    <vt:lpwstr>2052-12.1.0.24657</vt:lpwstr>
  </property>
  <property fmtid="{D5CDD505-2E9C-101B-9397-08002B2CF9AE}" pid="4" name="CalculationRule">
    <vt:i4>0</vt:i4>
  </property>
</Properties>
</file>