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<sst xmlns="http://schemas.openxmlformats.org/spreadsheetml/2006/main" count="1237" uniqueCount="400">
  <si>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</si>
  <si>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</si>
  <si>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</si>
  <si>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</si>
  <si>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</si>
  <si>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</si>
  <si>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</si>
  <si>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</si>
  <si>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</si>
  <si>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</si>
  <si>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</si>
  <si>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</si>
  <si>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</si>
  <si>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</si>
  <si>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</si>
  <si>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</si>
  <si>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</si>
  <si>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</si>
  <si>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</si>
  <si>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</si>
  <si>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</si>
  <si>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</si>
  <si>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</si>
  <si>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</si>
  <si>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</si>
  <si>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</si>
  <si>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</si>
  <si>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</si>
  <si>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</si>
  <si>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</si>
  <si>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</si>
  <si>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</si>
  <si>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</si>
  <si>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</si>
  <si>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</si>
  <si>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</si>
  <si>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</si>
  <si>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</si>
  <si>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</si>
  <si>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</si>
  <si>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</si>
  <si>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</si>
  <si>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</si>
  <si>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</si>
  <si>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137008010001</t>
  </si>
  <si>
    <t>昆明市晋宁区审计局</t>
  </si>
  <si>
    <t>注：昆明市晋宁区审计局所属单位4个，本表中仅列示行政单位1个，其余3个非独立核算事业单位未列示。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</si>
  <si>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</si>
  <si>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</si>
  <si>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</si>
  <si>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</si>
  <si>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</si>
  <si>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</si>
  <si>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</si>
  <si>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</si>
  <si>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</si>
  <si>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</si>
  <si>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</si>
  <si>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</si>
  <si>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</si>
  <si>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</si>
  <si>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</si>
  <si>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</si>
  <si>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</si>
  <si>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</si>
  <si>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</si>
  <si>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</si>
  <si>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</si>
  <si>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</si>
  <si>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</si>
  <si>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</si>
  <si>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</si>
  <si>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</si>
  <si>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</si>
  <si>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</si>
  <si>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</si>
  <si>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</si>
  <si>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</si>
  <si>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</si>
  <si>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</si>
  <si>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</si>
  <si>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</si>
  <si>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</si>
  <si>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</si>
  <si>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</si>
  <si>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</si>
  <si>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</si>
  <si>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</si>
  <si>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</si>
  <si>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</si>
  <si>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</si>
  <si>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</si>
  <si>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</si>
  <si>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</si>
  <si>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</si>
  <si>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</si>
  <si>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</si>
  <si>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</si>
  <si>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</si>
  <si>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</si>
  <si>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</si>
  <si>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</si>
  <si>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</si>
  <si>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</si>
  <si>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</si>
  <si>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</si>
  <si>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</si>
  <si>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</si>
  <si>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</si>
  <si>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</si>
  <si>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</si>
  <si>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</si>
  <si>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</si>
  <si>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</si>
  <si>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</si>
  <si>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</si>
  <si>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</si>
  <si>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</si>
  <si>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</si>
  <si>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</si>
  <si>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</si>
  <si>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</si>
  <si>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</si>
  <si>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</si>
  <si>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</si>
  <si>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</si>
  <si>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</si>
  <si>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</si>
  <si>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</si>
  <si>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</si>
  <si>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</si>
  <si>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</si>
  <si>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</si>
  <si>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</si>
  <si>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</si>
  <si>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</si>
  <si>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</si>
  <si>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</si>
  <si>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</si>
  <si>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</si>
  <si>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</si>
  <si>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</si>
  <si>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</si>
  <si>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</si>
  <si>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</si>
  <si>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</si>
  <si>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530000210000000028259</t>
  </si>
  <si>
    <t>行政人员支出工资</t>
  </si>
  <si>
    <t>30101</t>
  </si>
  <si>
    <t>基本工资</t>
  </si>
  <si>
    <t>30102</t>
  </si>
  <si>
    <t>津贴补贴</t>
  </si>
  <si>
    <t>30103</t>
  </si>
  <si>
    <t>奖金</t>
  </si>
  <si>
    <t>530000210000000028462</t>
  </si>
  <si>
    <t>社会保障缴费</t>
  </si>
  <si>
    <t>30108</t>
  </si>
  <si>
    <t>机关事业单位基本养老保险缴费</t>
  </si>
  <si>
    <t>30112</t>
  </si>
  <si>
    <t>其他社会保障缴费</t>
  </si>
  <si>
    <t>30110</t>
  </si>
  <si>
    <t>职工基本医疗保险缴费</t>
  </si>
  <si>
    <t>30111</t>
  </si>
  <si>
    <t>公务员医疗补助缴费</t>
  </si>
  <si>
    <t>530000210000000028464</t>
  </si>
  <si>
    <t>30113</t>
  </si>
  <si>
    <t>530000210000000028465</t>
  </si>
  <si>
    <t>对个人和家庭的补助</t>
  </si>
  <si>
    <t>30305</t>
  </si>
  <si>
    <t>生活补助</t>
  </si>
  <si>
    <t>530000210000000028469</t>
  </si>
  <si>
    <t>30217</t>
  </si>
  <si>
    <t>530000210000000028470</t>
  </si>
  <si>
    <t>行政人员公务交通补贴</t>
  </si>
  <si>
    <t>30239</t>
  </si>
  <si>
    <t>其他交通费用</t>
  </si>
  <si>
    <t>530000210000000028471</t>
  </si>
  <si>
    <t>工会经费</t>
  </si>
  <si>
    <t>30228</t>
  </si>
  <si>
    <t>530000210000000028472</t>
  </si>
  <si>
    <t>一般公用经费</t>
  </si>
  <si>
    <t>30201</t>
  </si>
  <si>
    <t>办公费</t>
  </si>
  <si>
    <t>30205</t>
  </si>
  <si>
    <t>水费</t>
  </si>
  <si>
    <t>30206</t>
  </si>
  <si>
    <t>电费</t>
  </si>
  <si>
    <t>30209</t>
  </si>
  <si>
    <t>物业管理费</t>
  </si>
  <si>
    <t>30211</t>
  </si>
  <si>
    <t>差旅费</t>
  </si>
  <si>
    <t>30213</t>
  </si>
  <si>
    <t>维修（护）费</t>
  </si>
  <si>
    <t>30299</t>
  </si>
  <si>
    <t>其他商品和服务支出</t>
  </si>
  <si>
    <t>530000241100002220982</t>
  </si>
  <si>
    <t>行政人员绩效奖</t>
  </si>
  <si>
    <t>530000210000000028449</t>
  </si>
  <si>
    <t>事业人员支出工资</t>
  </si>
  <si>
    <t>30107</t>
  </si>
  <si>
    <t>绩效工资</t>
  </si>
  <si>
    <t>530000210000000028450</t>
  </si>
  <si>
    <t>530000210000000028452</t>
  </si>
  <si>
    <t>530000210000000028459</t>
  </si>
  <si>
    <t>530000210000000028460</t>
  </si>
  <si>
    <t>30207</t>
  </si>
  <si>
    <t>邮电费</t>
  </si>
  <si>
    <t>530000210000000028057</t>
  </si>
  <si>
    <t>530000210000000028059</t>
  </si>
  <si>
    <t>530000210000000028063</t>
  </si>
  <si>
    <t>530000210000000028072</t>
  </si>
  <si>
    <t>530000210000000028073</t>
  </si>
  <si>
    <t>530000210000000028198</t>
  </si>
  <si>
    <t>530000210000000028224</t>
  </si>
  <si>
    <t>530000210000000028439</t>
  </si>
  <si>
    <t>530000210000000028446</t>
  </si>
  <si>
    <t>530000210000000028447</t>
  </si>
  <si>
    <t>预算05-1表</t>
  </si>
  <si>
    <t>2026年部门项目支出预算表</t>
  </si>
  <si>
    <t>项目分类</t>
  </si>
  <si>
    <t>项目单位</t>
  </si>
  <si>
    <t>本年拨款</t>
  </si>
  <si>
    <t>其中：本次下达</t>
  </si>
  <si>
    <t>其他人员支出</t>
  </si>
  <si>
    <t>民生类</t>
  </si>
  <si>
    <t>530000231100001084188</t>
  </si>
  <si>
    <t>30199</t>
  </si>
  <si>
    <t>其他工资福利支出</t>
  </si>
  <si>
    <t>审计业务经费</t>
  </si>
  <si>
    <t>专项业务类</t>
  </si>
  <si>
    <t>530000200000000007077</t>
  </si>
  <si>
    <t>30226</t>
  </si>
  <si>
    <t>劳务费</t>
  </si>
  <si>
    <t>30227</t>
  </si>
  <si>
    <t>委托业务费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</si>
  <si>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</si>
  <si>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</si>
  <si>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</si>
  <si>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</si>
  <si>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</si>
  <si>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</si>
  <si>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</si>
  <si>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</si>
  <si>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</si>
  <si>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</si>
  <si>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</si>
  <si>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</si>
  <si>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</si>
  <si>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</si>
  <si>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坚持以习近平新时代中国特色社会主义思想为指导，积极推进审计全覆盖，围绕市审计局、晋宁区委、区政府工作部署，加大对中央、省、市、区重大政策措施贯彻落实、经济社会运行风险隐患以及重点民生资金和项目的审计力度，为经济社会高质量发展提供坚强的审计监督保障。</t>
  </si>
  <si>
    <t>产出指标</t>
  </si>
  <si>
    <t>数量指标</t>
  </si>
  <si>
    <t>审计报告和专项审计调查报告</t>
  </si>
  <si>
    <t>&gt;=</t>
  </si>
  <si>
    <t>10</t>
  </si>
  <si>
    <t>篇</t>
  </si>
  <si>
    <t>定量指标</t>
  </si>
  <si>
    <t>反映各级审计机关在审计后所出具的正式审计报告、经济责任审计报告、经济责任审计结果报告和向地方政府或上级机关报送的审计调查报告篇数，不包括代拟稿等文书。</t>
  </si>
  <si>
    <t>审计单位</t>
  </si>
  <si>
    <t>个</t>
  </si>
  <si>
    <t>反映经审计通知书确认的，统计期内由审计机关独立或以审计机关为主实施审计，并出具审计报告的审计项目数量，审计单位个数应根据正式出具的审计报告篇数确定。</t>
  </si>
  <si>
    <t>提交审计信息</t>
  </si>
  <si>
    <t>反映提交的审计专题、综合性报告和审计信息、简报、动态等数量情况。</t>
  </si>
  <si>
    <t>审计提出建议</t>
  </si>
  <si>
    <t>25</t>
  </si>
  <si>
    <t>条</t>
  </si>
  <si>
    <t>反映审计部门提出审计建议数量情况。</t>
  </si>
  <si>
    <t>效益指标</t>
  </si>
  <si>
    <t>可持续影响</t>
  </si>
  <si>
    <t>审计信息被采用率</t>
  </si>
  <si>
    <t>80</t>
  </si>
  <si>
    <t>%</t>
  </si>
  <si>
    <t>反映被各级党政领导或有关部门采用的审计专题、综合性报告、信息简报等审计信息。</t>
  </si>
  <si>
    <t>满意度指标</t>
  </si>
  <si>
    <t>服务对象满意度</t>
  </si>
  <si>
    <t>审计建议满意度</t>
  </si>
  <si>
    <t>90</t>
  </si>
  <si>
    <t>反映被审计单位对提出审计建议的满意程度。 审计建议满意度=被采纳审计建议/审计提出建议。</t>
  </si>
  <si>
    <t>保障好本单位编外人员经费，支持单位正常运转。</t>
  </si>
  <si>
    <t>工资福利发放编外人数</t>
  </si>
  <si>
    <t>人</t>
  </si>
  <si>
    <t>反映部门（单位）实际发放工资人员数量。工资福利包括：行政人员工资、社会保险、住房公积金、职业年金等。</t>
  </si>
  <si>
    <t>质量指标</t>
  </si>
  <si>
    <t>履职合格率</t>
  </si>
  <si>
    <t>编外人员出勤率、任务完成情况、年终考核情况（优良等级）。</t>
  </si>
  <si>
    <t>社会效益</t>
  </si>
  <si>
    <t>部门运转</t>
  </si>
  <si>
    <t>=</t>
  </si>
  <si>
    <t>正常运转</t>
  </si>
  <si>
    <t>定性指标</t>
  </si>
  <si>
    <t>反映部门（单位）运转情况。</t>
  </si>
  <si>
    <t>单位人员满意度</t>
  </si>
  <si>
    <t>反映部门（单位）人员对工资福利发放的满意程度。</t>
  </si>
  <si>
    <t>预算06表</t>
  </si>
  <si>
    <t>2026年政府性基金预算支出预算表</t>
  </si>
  <si>
    <t>政府性基金预算支出</t>
  </si>
  <si>
    <t>注：昆明市晋宁区审计局无政府性基金收入，无使用政府性基金安排的支出，所以政府性基金预算支出预算表公开空表。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</si>
  <si>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</si>
  <si>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</si>
  <si>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</si>
  <si>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</si>
  <si>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</si>
  <si>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</si>
  <si>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</si>
  <si>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</si>
  <si>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</si>
  <si>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</si>
  <si>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</si>
  <si>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</si>
  <si>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打印机</t>
  </si>
  <si>
    <t>A02021003 A4黑白打印机</t>
  </si>
  <si>
    <t>台</t>
  </si>
  <si>
    <t>办公椅</t>
  </si>
  <si>
    <t>A05010301 办公椅</t>
  </si>
  <si>
    <t>把</t>
  </si>
  <si>
    <t>办公桌</t>
  </si>
  <si>
    <t>A05010201 办公桌</t>
  </si>
  <si>
    <t>张</t>
  </si>
  <si>
    <t>会议椅</t>
  </si>
  <si>
    <t>A05010303 会议椅</t>
  </si>
  <si>
    <t>三人沙发</t>
  </si>
  <si>
    <t>A05010401 三人沙发</t>
  </si>
  <si>
    <t>文件柜</t>
  </si>
  <si>
    <t>A05010502 文件柜</t>
  </si>
  <si>
    <t>液晶显示器</t>
  </si>
  <si>
    <t>A02021104 液晶显示器</t>
  </si>
  <si>
    <t>保安保洁服务</t>
  </si>
  <si>
    <t>C21040001 物业管理服务</t>
  </si>
  <si>
    <t>项</t>
  </si>
  <si>
    <t>预算08表</t>
  </si>
  <si>
    <t>2026年部门政府购买服务预算表</t>
  </si>
  <si>
    <t>政府购买服务项目</t>
  </si>
  <si>
    <t>政府购买服务目录</t>
  </si>
  <si>
    <t>法律咨询服务</t>
  </si>
  <si>
    <t>B0102 法律咨询服务</t>
  </si>
  <si>
    <t>审计中介服务</t>
  </si>
  <si>
    <t>B0302 审计服务</t>
  </si>
  <si>
    <t>十五五规划服务</t>
  </si>
  <si>
    <t>资产清查及内控建设服务</t>
  </si>
  <si>
    <t>档案管理服务</t>
  </si>
  <si>
    <t>B1202 档案管理服务</t>
  </si>
  <si>
    <t>B1102 物业管理服务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</si>
  <si>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</si>
  <si>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</si>
  <si>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</si>
  <si>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</si>
  <si>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</si>
  <si>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</si>
  <si>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</si>
  <si>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</si>
  <si>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</si>
  <si>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</si>
  <si>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</si>
  <si>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</si>
  <si>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</si>
  <si>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</si>
  <si>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</si>
  <si>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</si>
  <si>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</si>
  <si>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</si>
  <si>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</si>
  <si>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</si>
  <si>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</si>
  <si>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</si>
  <si>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</si>
  <si>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</si>
  <si>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</si>
  <si>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注：昆明市晋宁区审计局无省对下转移支付情况，所以省对下转移支付预算表公开空表。</t>
  </si>
  <si>
    <t>预算09-2表</t>
  </si>
  <si>
    <t>2026年省对下转移支付绩效目标表</t>
  </si>
  <si>
    <t>注：昆明市晋宁区审计局无省对下转移支付情况，所以省对下转移支付绩效目标表公开空表。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</si>
  <si>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</si>
  <si>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</si>
  <si>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</si>
  <si>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</si>
  <si>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</si>
  <si>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</si>
  <si>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</si>
  <si>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</si>
  <si>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</si>
  <si>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</si>
  <si>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</si>
  <si>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</si>
  <si>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A4黑白打印机</t>
  </si>
  <si>
    <t>家具和用品</t>
  </si>
  <si>
    <t>注：涉及土地使用权、房屋、公务用车购置，按照现行相关管理制度规定报批，以职能部门审批意见为准。</t>
  </si>
  <si>
    <t>预算11表</t>
  </si>
  <si>
    <t>2026年中央转移支付补助项目支出预算表</t>
  </si>
  <si>
    <t>上级补助</t>
  </si>
  <si>
    <t>注：按现行会计核算体系，昆明市晋宁区审计局无中央转移支付补助项目支出，所以中央转移支付补助项目支出预算表公开空表。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</si>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</sst>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0"/>
      <color theme="1"/>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5"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6" applyNumberFormat="0" applyFill="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0" fillId="0" borderId="0" applyNumberFormat="0" applyFill="0" applyBorder="0" applyAlignment="0" applyProtection="0">
      <alignment vertical="center"/>
    </xf>
    <xf numFmtId="0" fontId="31" fillId="3" borderId="18" applyNumberFormat="0" applyAlignment="0" applyProtection="0">
      <alignment vertical="center"/>
    </xf>
    <xf numFmtId="0" fontId="32" fillId="4" borderId="19" applyNumberFormat="0" applyAlignment="0" applyProtection="0">
      <alignment vertical="center"/>
    </xf>
    <xf numFmtId="0" fontId="33" fillId="4" borderId="18" applyNumberFormat="0" applyAlignment="0" applyProtection="0">
      <alignment vertical="center"/>
    </xf>
    <xf numFmtId="0" fontId="34" fillId="5" borderId="20" applyNumberFormat="0" applyAlignment="0" applyProtection="0">
      <alignment vertical="center"/>
    </xf>
    <xf numFmtId="0" fontId="35" fillId="0" borderId="21" applyNumberFormat="0" applyFill="0" applyAlignment="0" applyProtection="0">
      <alignment vertical="center"/>
    </xf>
    <xf numFmtId="0" fontId="36" fillId="0" borderId="22"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183">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horizontal="left" vertical="center"/>
    </xf>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80" fontId="8" fillId="0" borderId="7" xfId="56">
      <alignment horizontal="right" vertical="center"/>
    </xf>
    <xf numFmtId="178" fontId="8" fillId="0" borderId="7" xfId="54">
      <alignment horizontal="right" vertical="center"/>
    </xf>
    <xf numFmtId="180" fontId="8" fillId="0" borderId="7" xfId="0" applyNumberFormat="1" applyFont="1" applyBorder="1" applyAlignment="1">
      <alignment horizontal="left" vertical="center"/>
    </xf>
    <xf numFmtId="178" fontId="8"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4" fillId="0" borderId="0" xfId="0" applyFont="1" applyAlignment="1">
      <alignment horizontal="left" vertical="center"/>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wrapText="1"/>
    </xf>
    <xf numFmtId="0" fontId="3" fillId="0" borderId="8" xfId="0" applyFont="1" applyBorder="1" applyAlignment="1">
      <alignment horizontal="left" vertical="center" wrapText="1"/>
    </xf>
    <xf numFmtId="178" fontId="5" fillId="0" borderId="4" xfId="54" applyFont="1" applyBorder="1">
      <alignment horizontal="right" vertical="center"/>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9" xfId="0" applyFont="1" applyBorder="1" applyAlignment="1">
      <alignment horizontal="center" vertical="center" wrapText="1"/>
    </xf>
    <xf numFmtId="0" fontId="4" fillId="0" borderId="9"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2" xfId="0" applyFont="1" applyBorder="1" applyAlignment="1" applyProtection="1">
      <alignment horizontal="center" vertical="center" wrapText="1"/>
      <protection locked="0"/>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3" xfId="0" applyFont="1" applyBorder="1" applyAlignment="1">
      <alignment horizontal="left" vertical="center" wrapText="1"/>
    </xf>
    <xf numFmtId="4" fontId="3" fillId="0" borderId="13"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14" xfId="0" applyFont="1" applyBorder="1" applyAlignment="1">
      <alignment horizontal="center"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3" xfId="0" applyFont="1" applyBorder="1" applyAlignment="1">
      <alignment horizontal="center" vertical="center"/>
    </xf>
    <xf numFmtId="0" fontId="4" fillId="0" borderId="13" xfId="0" applyFont="1" applyBorder="1" applyAlignment="1" applyProtection="1">
      <alignment horizontal="center" vertical="center"/>
      <protection locked="0"/>
    </xf>
    <xf numFmtId="0" fontId="3" fillId="0" borderId="13" xfId="0" applyFont="1" applyBorder="1" applyAlignment="1">
      <alignment horizontal="right" vertical="center"/>
    </xf>
    <xf numFmtId="0" fontId="3" fillId="0" borderId="13"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3"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3" applyFont="1" applyAlignment="1">
      <alignment horizontal="left" vertical="center" wrapText="1" indent="1"/>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1"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3"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1"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2" xfId="0" applyFont="1" applyBorder="1" applyAlignment="1" applyProtection="1">
      <alignment horizontal="center" vertical="center"/>
      <protection locked="0"/>
    </xf>
    <xf numFmtId="0" fontId="1" fillId="0" borderId="13" xfId="0" applyFont="1" applyBorder="1" applyAlignment="1">
      <alignment horizontal="center" vertical="center" wrapText="1"/>
    </xf>
    <xf numFmtId="0" fontId="14"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3" xfId="0" applyFont="1" applyBorder="1" applyAlignment="1">
      <alignment horizontal="center" vertical="center"/>
    </xf>
    <xf numFmtId="0" fontId="1" fillId="0" borderId="13"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49" fontId="22" fillId="0" borderId="0" xfId="0" applyNumberFormat="1" applyFont="1" applyAlignment="1"/>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8"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7" workbookViewId="0">
      <selection activeCell="B21" sqref="B2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101" t="s">
        <v>0</v>
      </c>
    </row>
    <row r="2" ht="36" customHeight="1" spans="1:4">
      <c r="A2" s="46" t="s">
        <v>1</v>
      </c>
      <c r="B2" s="175"/>
      <c r="C2" s="175"/>
      <c r="D2" s="175"/>
    </row>
    <row r="3" ht="21" customHeight="1" spans="1:4">
      <c r="A3" s="100" t="str">
        <f>"单位名称："&amp;"昆明市晋宁区审计局"</f>
        <v>单位名称：昆明市晋宁区审计局</v>
      </c>
      <c r="B3" s="139"/>
      <c r="C3" s="139"/>
      <c r="D3" s="99"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0" t="s">
        <v>8</v>
      </c>
      <c r="B7" s="126">
        <v>8035876.58</v>
      </c>
      <c r="C7" s="23" t="str">
        <f>"一"&amp;"、"&amp;"一般公共服务支出"</f>
        <v>一、一般公共服务支出</v>
      </c>
      <c r="D7" s="126">
        <v>6500372.87</v>
      </c>
    </row>
    <row r="8" ht="25.4" customHeight="1" spans="1:4">
      <c r="A8" s="150" t="s">
        <v>9</v>
      </c>
      <c r="B8" s="126"/>
      <c r="C8" s="23" t="str">
        <f>"二"&amp;"、"&amp;"社会保障和就业支出"</f>
        <v>二、社会保障和就业支出</v>
      </c>
      <c r="D8" s="126">
        <v>665268</v>
      </c>
    </row>
    <row r="9" ht="25.4" customHeight="1" spans="1:4">
      <c r="A9" s="150" t="s">
        <v>10</v>
      </c>
      <c r="B9" s="126"/>
      <c r="C9" s="23" t="str">
        <f>"三"&amp;"、"&amp;"卫生健康支出"</f>
        <v>三、卫生健康支出</v>
      </c>
      <c r="D9" s="126">
        <v>697456.74</v>
      </c>
    </row>
    <row r="10" ht="25.4" customHeight="1" spans="1:4">
      <c r="A10" s="150" t="s">
        <v>11</v>
      </c>
      <c r="B10" s="94"/>
      <c r="C10" s="23" t="str">
        <f>"四"&amp;"、"&amp;"住房保障支出"</f>
        <v>四、住房保障支出</v>
      </c>
      <c r="D10" s="126">
        <v>710079.61</v>
      </c>
    </row>
    <row r="11" ht="25.4" customHeight="1" spans="1:4">
      <c r="A11" s="150" t="s">
        <v>12</v>
      </c>
      <c r="B11" s="126">
        <v>537300.64</v>
      </c>
      <c r="C11" s="23"/>
      <c r="D11" s="126"/>
    </row>
    <row r="12" ht="25.4" customHeight="1" spans="1:4">
      <c r="A12" s="150" t="s">
        <v>13</v>
      </c>
      <c r="B12" s="94"/>
      <c r="C12" s="23"/>
      <c r="D12" s="126"/>
    </row>
    <row r="13" ht="25.4" customHeight="1" spans="1:4">
      <c r="A13" s="150" t="s">
        <v>14</v>
      </c>
      <c r="B13" s="94"/>
      <c r="C13" s="23"/>
      <c r="D13" s="126"/>
    </row>
    <row r="14" ht="25.4" customHeight="1" spans="1:4">
      <c r="A14" s="150" t="s">
        <v>15</v>
      </c>
      <c r="B14" s="94"/>
      <c r="C14" s="23"/>
      <c r="D14" s="126"/>
    </row>
    <row r="15" ht="25.4" customHeight="1" spans="1:4">
      <c r="A15" s="176" t="s">
        <v>16</v>
      </c>
      <c r="B15" s="94"/>
      <c r="C15" s="23"/>
      <c r="D15" s="126"/>
    </row>
    <row r="16" ht="25.4" customHeight="1" spans="1:4">
      <c r="A16" s="176" t="s">
        <v>17</v>
      </c>
      <c r="B16" s="126">
        <v>537300.64</v>
      </c>
      <c r="C16" s="23"/>
      <c r="D16" s="126"/>
    </row>
    <row r="17" ht="25.4" customHeight="1" spans="1:4">
      <c r="A17" s="177" t="s">
        <v>18</v>
      </c>
      <c r="B17" s="146">
        <v>8573177.22</v>
      </c>
      <c r="C17" s="147" t="s">
        <v>19</v>
      </c>
      <c r="D17" s="146">
        <v>8573177.22</v>
      </c>
    </row>
    <row r="18" ht="25.4" customHeight="1" spans="1:4">
      <c r="A18" s="178" t="s">
        <v>20</v>
      </c>
      <c r="B18" s="146"/>
      <c r="C18" s="179" t="s">
        <v>21</v>
      </c>
      <c r="D18" s="180"/>
    </row>
    <row r="19" ht="25.4" customHeight="1" spans="1:4">
      <c r="A19" s="181" t="s">
        <v>22</v>
      </c>
      <c r="B19" s="126"/>
      <c r="C19" s="148" t="s">
        <v>22</v>
      </c>
      <c r="D19" s="94"/>
    </row>
    <row r="20" ht="25.4" customHeight="1" spans="1:4">
      <c r="A20" s="181" t="s">
        <v>23</v>
      </c>
      <c r="B20" s="126"/>
      <c r="C20" s="148" t="s">
        <v>23</v>
      </c>
      <c r="D20" s="94"/>
    </row>
    <row r="21" ht="25.4" customHeight="1" spans="1:4">
      <c r="A21" s="182" t="s">
        <v>24</v>
      </c>
      <c r="B21" s="146">
        <v>8573177.22</v>
      </c>
      <c r="C21" s="147" t="s">
        <v>25</v>
      </c>
      <c r="D21" s="142">
        <v>8573177.22</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10"/>
  <sheetViews>
    <sheetView showZeros="0" workbookViewId="0">
      <selection activeCell="C17" sqref="C17"/>
    </sheetView>
  </sheetViews>
  <sheetFormatPr defaultColWidth="8" defaultRowHeight="14.25" customHeight="1"/>
  <cols>
    <col min="1" max="1" width="21.15" customWidth="1"/>
    <col min="2" max="2" width="35.275" customWidth="1"/>
    <col min="3" max="19" width="16.175" customWidth="1"/>
  </cols>
  <sheetData>
    <row r="1" ht="12" customHeight="1" spans="1:19">
      <c r="A1" s="152"/>
      <c r="J1" s="153"/>
      <c r="R1" s="2" t="s">
        <v>26</v>
      </c>
    </row>
    <row r="2" ht="36" customHeight="1" spans="1:19">
      <c r="A2" s="154" t="s">
        <v>27</v>
      </c>
      <c r="B2" s="27"/>
      <c r="C2" s="27"/>
      <c r="D2" s="27"/>
      <c r="E2" s="27"/>
      <c r="F2" s="27"/>
      <c r="G2" s="27"/>
      <c r="H2" s="27"/>
      <c r="I2" s="27"/>
      <c r="J2" s="47"/>
      <c r="K2" s="27"/>
      <c r="L2" s="27"/>
      <c r="M2" s="27"/>
      <c r="N2" s="27"/>
      <c r="O2" s="27"/>
      <c r="P2" s="27"/>
      <c r="Q2" s="27"/>
      <c r="R2" s="27"/>
      <c r="S2" s="27"/>
    </row>
    <row r="3" ht="20.25" customHeight="1" spans="1:19">
      <c r="A3" s="100" t="str">
        <f>"单位名称："&amp;"昆明市晋宁区审计局"</f>
        <v>单位名称：昆明市晋宁区审计局</v>
      </c>
      <c r="B3" s="6"/>
      <c r="C3" s="6"/>
      <c r="D3" s="6"/>
      <c r="E3" s="6"/>
      <c r="F3" s="6"/>
      <c r="G3" s="6"/>
      <c r="H3" s="6"/>
      <c r="I3" s="6"/>
      <c r="J3" s="155"/>
      <c r="K3" s="6"/>
      <c r="L3" s="6"/>
      <c r="M3" s="6"/>
      <c r="N3" s="7"/>
      <c r="O3" s="7"/>
      <c r="P3" s="7"/>
      <c r="Q3" s="7"/>
      <c r="R3" s="7" t="s">
        <v>2</v>
      </c>
      <c r="S3" s="7" t="s">
        <v>2</v>
      </c>
    </row>
    <row r="4" ht="18.75" customHeight="1" spans="1:19">
      <c r="A4" s="156" t="s">
        <v>28</v>
      </c>
      <c r="B4" s="157" t="s">
        <v>29</v>
      </c>
      <c r="C4" s="157" t="s">
        <v>30</v>
      </c>
      <c r="D4" s="158" t="s">
        <v>31</v>
      </c>
      <c r="E4" s="159"/>
      <c r="F4" s="159"/>
      <c r="G4" s="159"/>
      <c r="H4" s="159"/>
      <c r="I4" s="159"/>
      <c r="J4" s="160"/>
      <c r="K4" s="159"/>
      <c r="L4" s="159"/>
      <c r="M4" s="159"/>
      <c r="N4" s="161"/>
      <c r="O4" s="161" t="s">
        <v>20</v>
      </c>
      <c r="P4" s="161"/>
      <c r="Q4" s="161"/>
      <c r="R4" s="161"/>
      <c r="S4" s="161"/>
    </row>
    <row r="5" ht="18" customHeight="1" spans="1:19">
      <c r="A5" s="162"/>
      <c r="B5" s="163"/>
      <c r="C5" s="163"/>
      <c r="D5" s="163" t="s">
        <v>32</v>
      </c>
      <c r="E5" s="163" t="s">
        <v>33</v>
      </c>
      <c r="F5" s="163" t="s">
        <v>34</v>
      </c>
      <c r="G5" s="163" t="s">
        <v>35</v>
      </c>
      <c r="H5" s="163" t="s">
        <v>36</v>
      </c>
      <c r="I5" s="164" t="s">
        <v>37</v>
      </c>
      <c r="J5" s="165"/>
      <c r="K5" s="164" t="s">
        <v>38</v>
      </c>
      <c r="L5" s="164" t="s">
        <v>39</v>
      </c>
      <c r="M5" s="164" t="s">
        <v>40</v>
      </c>
      <c r="N5" s="166" t="s">
        <v>41</v>
      </c>
      <c r="O5" s="167" t="s">
        <v>32</v>
      </c>
      <c r="P5" s="167" t="s">
        <v>33</v>
      </c>
      <c r="Q5" s="167" t="s">
        <v>34</v>
      </c>
      <c r="R5" s="167" t="s">
        <v>35</v>
      </c>
      <c r="S5" s="167" t="s">
        <v>42</v>
      </c>
    </row>
    <row r="6" ht="29.25" customHeight="1" spans="1:19">
      <c r="A6" s="168"/>
      <c r="B6" s="169"/>
      <c r="C6" s="169"/>
      <c r="D6" s="169"/>
      <c r="E6" s="169"/>
      <c r="F6" s="169"/>
      <c r="G6" s="169"/>
      <c r="H6" s="169"/>
      <c r="I6" s="170" t="s">
        <v>32</v>
      </c>
      <c r="J6" s="170" t="s">
        <v>43</v>
      </c>
      <c r="K6" s="170" t="s">
        <v>38</v>
      </c>
      <c r="L6" s="170" t="s">
        <v>39</v>
      </c>
      <c r="M6" s="170" t="s">
        <v>40</v>
      </c>
      <c r="N6" s="170" t="s">
        <v>41</v>
      </c>
      <c r="O6" s="170"/>
      <c r="P6" s="170"/>
      <c r="Q6" s="170"/>
      <c r="R6" s="170"/>
      <c r="S6" s="170"/>
    </row>
    <row r="7" ht="16.5" customHeight="1" spans="1:19">
      <c r="A7" s="136">
        <v>1</v>
      </c>
      <c r="B7" s="19">
        <v>2</v>
      </c>
      <c r="C7" s="19">
        <v>3</v>
      </c>
      <c r="D7" s="19">
        <v>4</v>
      </c>
      <c r="E7" s="136">
        <v>5</v>
      </c>
      <c r="F7" s="19">
        <v>6</v>
      </c>
      <c r="G7" s="19">
        <v>7</v>
      </c>
      <c r="H7" s="136">
        <v>8</v>
      </c>
      <c r="I7" s="19">
        <v>9</v>
      </c>
      <c r="J7" s="29">
        <v>10</v>
      </c>
      <c r="K7" s="29">
        <v>11</v>
      </c>
      <c r="L7" s="171">
        <v>12</v>
      </c>
      <c r="M7" s="29">
        <v>13</v>
      </c>
      <c r="N7" s="29">
        <v>14</v>
      </c>
      <c r="O7" s="29">
        <v>15</v>
      </c>
      <c r="P7" s="29">
        <v>16</v>
      </c>
      <c r="Q7" s="29">
        <v>17</v>
      </c>
      <c r="R7" s="29">
        <v>18</v>
      </c>
      <c r="S7" s="29">
        <v>19</v>
      </c>
    </row>
    <row r="8" ht="31.4" customHeight="1" spans="1:19">
      <c r="A8" s="30" t="s">
        <v>44</v>
      </c>
      <c r="B8" s="30" t="s">
        <v>45</v>
      </c>
      <c r="C8" s="22">
        <v>8573177.22</v>
      </c>
      <c r="D8" s="126">
        <v>8573177.22</v>
      </c>
      <c r="E8" s="94">
        <v>8035876.58</v>
      </c>
      <c r="F8" s="94"/>
      <c r="G8" s="94"/>
      <c r="H8" s="94"/>
      <c r="I8" s="94">
        <v>537300.64</v>
      </c>
      <c r="J8" s="94"/>
      <c r="K8" s="94"/>
      <c r="L8" s="94"/>
      <c r="M8" s="94"/>
      <c r="N8" s="94">
        <v>537300.64</v>
      </c>
      <c r="O8" s="94"/>
      <c r="P8" s="94"/>
      <c r="Q8" s="94"/>
      <c r="R8" s="94"/>
      <c r="S8" s="94"/>
    </row>
    <row r="9" ht="16.5" customHeight="1" spans="1:19">
      <c r="A9" s="172" t="s">
        <v>30</v>
      </c>
      <c r="B9" s="173"/>
      <c r="C9" s="126">
        <v>8573177.22</v>
      </c>
      <c r="D9" s="126">
        <v>8573177.22</v>
      </c>
      <c r="E9" s="94">
        <v>8035876.58</v>
      </c>
      <c r="F9" s="94"/>
      <c r="G9" s="94"/>
      <c r="H9" s="94"/>
      <c r="I9" s="94">
        <v>537300.64</v>
      </c>
      <c r="J9" s="94"/>
      <c r="K9" s="94"/>
      <c r="L9" s="94"/>
      <c r="M9" s="94"/>
      <c r="N9" s="94">
        <v>537300.64</v>
      </c>
      <c r="O9" s="94"/>
      <c r="P9" s="94"/>
      <c r="Q9" s="94"/>
      <c r="R9" s="94"/>
      <c r="S9" s="94"/>
    </row>
    <row r="10" ht="16.5" customHeight="1" spans="1:19">
      <c r="A10" s="174" t="s">
        <v>46</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topLeftCell="A9" workbookViewId="0">
      <selection activeCell="D22" sqref="D22"/>
    </sheetView>
  </sheetViews>
  <sheetFormatPr defaultColWidth="9.15" defaultRowHeight="14.25" customHeight="1"/>
  <cols>
    <col min="1" max="1" width="14.275" customWidth="1"/>
    <col min="2" max="2" width="32.575" customWidth="1"/>
    <col min="3" max="6" width="18.85" customWidth="1"/>
    <col min="7" max="7" width="21.275" customWidth="1"/>
    <col min="8" max="9" width="18.85" customWidth="1"/>
    <col min="10" max="10" width="17.85" customWidth="1"/>
    <col min="11" max="15" width="18.85" customWidth="1"/>
  </cols>
  <sheetData>
    <row r="1" ht="15.75" customHeight="1" spans="1:15">
      <c r="O1" s="57" t="s">
        <v>47</v>
      </c>
    </row>
    <row r="2" ht="28.5" customHeight="1" spans="1:15">
      <c r="A2" s="27" t="s">
        <v>48</v>
      </c>
      <c r="B2" s="27"/>
      <c r="C2" s="27"/>
      <c r="D2" s="27"/>
      <c r="E2" s="27"/>
      <c r="F2" s="27"/>
      <c r="G2" s="27"/>
      <c r="H2" s="27"/>
      <c r="I2" s="27"/>
      <c r="J2" s="27"/>
      <c r="K2" s="27"/>
      <c r="L2" s="27"/>
      <c r="M2" s="27"/>
      <c r="N2" s="27"/>
      <c r="O2" s="27"/>
    </row>
    <row r="3" ht="15" customHeight="1" spans="1:15">
      <c r="A3" s="107" t="str">
        <f>"单位名称："&amp;"昆明市晋宁区审计局"</f>
        <v>单位名称：昆明市晋宁区审计局</v>
      </c>
      <c r="B3" s="108"/>
      <c r="C3" s="60"/>
      <c r="D3" s="60"/>
      <c r="E3" s="60"/>
      <c r="F3" s="60"/>
      <c r="G3" s="6"/>
      <c r="H3" s="60"/>
      <c r="I3" s="60"/>
      <c r="J3" s="6"/>
      <c r="K3" s="60"/>
      <c r="L3" s="60"/>
      <c r="M3" s="6"/>
      <c r="N3" s="6"/>
      <c r="O3" s="109" t="s">
        <v>2</v>
      </c>
    </row>
    <row r="4" ht="18.75" customHeight="1" spans="1:15">
      <c r="A4" s="9" t="s">
        <v>49</v>
      </c>
      <c r="B4" s="9" t="s">
        <v>50</v>
      </c>
      <c r="C4" s="15" t="s">
        <v>30</v>
      </c>
      <c r="D4" s="65" t="s">
        <v>33</v>
      </c>
      <c r="E4" s="65"/>
      <c r="F4" s="65"/>
      <c r="G4" s="151" t="s">
        <v>34</v>
      </c>
      <c r="H4" s="9" t="s">
        <v>35</v>
      </c>
      <c r="I4" s="9" t="s">
        <v>51</v>
      </c>
      <c r="J4" s="10" t="s">
        <v>52</v>
      </c>
      <c r="K4" s="79" t="s">
        <v>53</v>
      </c>
      <c r="L4" s="79" t="s">
        <v>54</v>
      </c>
      <c r="M4" s="79" t="s">
        <v>55</v>
      </c>
      <c r="N4" s="79" t="s">
        <v>56</v>
      </c>
      <c r="O4" s="82" t="s">
        <v>57</v>
      </c>
    </row>
    <row r="5" ht="30" customHeight="1" spans="1:15">
      <c r="A5" s="18"/>
      <c r="B5" s="18"/>
      <c r="C5" s="18"/>
      <c r="D5" s="65" t="s">
        <v>32</v>
      </c>
      <c r="E5" s="65" t="s">
        <v>58</v>
      </c>
      <c r="F5" s="65" t="s">
        <v>59</v>
      </c>
      <c r="G5" s="18"/>
      <c r="H5" s="18"/>
      <c r="I5" s="18"/>
      <c r="J5" s="65" t="s">
        <v>32</v>
      </c>
      <c r="K5" s="90" t="s">
        <v>53</v>
      </c>
      <c r="L5" s="90" t="s">
        <v>54</v>
      </c>
      <c r="M5" s="90" t="s">
        <v>55</v>
      </c>
      <c r="N5" s="90" t="s">
        <v>56</v>
      </c>
      <c r="O5" s="90" t="s">
        <v>57</v>
      </c>
    </row>
    <row r="6" ht="16.5" customHeight="1" spans="1:15">
      <c r="A6" s="65">
        <v>1</v>
      </c>
      <c r="B6" s="65">
        <v>2</v>
      </c>
      <c r="C6" s="65">
        <v>3</v>
      </c>
      <c r="D6" s="65">
        <v>4</v>
      </c>
      <c r="E6" s="65">
        <v>5</v>
      </c>
      <c r="F6" s="65">
        <v>6</v>
      </c>
      <c r="G6" s="65">
        <v>7</v>
      </c>
      <c r="H6" s="49">
        <v>8</v>
      </c>
      <c r="I6" s="49">
        <v>9</v>
      </c>
      <c r="J6" s="49">
        <v>10</v>
      </c>
      <c r="K6" s="49">
        <v>11</v>
      </c>
      <c r="L6" s="49">
        <v>12</v>
      </c>
      <c r="M6" s="49">
        <v>13</v>
      </c>
      <c r="N6" s="49">
        <v>14</v>
      </c>
      <c r="O6" s="65">
        <v>15</v>
      </c>
    </row>
    <row r="7" ht="20.25" customHeight="1" spans="1:15">
      <c r="A7" s="30" t="s">
        <v>60</v>
      </c>
      <c r="B7" s="30" t="s">
        <v>61</v>
      </c>
      <c r="C7" s="126">
        <v>6500372.87</v>
      </c>
      <c r="D7" s="126">
        <v>6274772.87</v>
      </c>
      <c r="E7" s="126">
        <v>5051572.87</v>
      </c>
      <c r="F7" s="126">
        <v>1223200</v>
      </c>
      <c r="G7" s="94"/>
      <c r="H7" s="126"/>
      <c r="I7" s="126"/>
      <c r="J7" s="126">
        <v>225600</v>
      </c>
      <c r="K7" s="126"/>
      <c r="L7" s="126"/>
      <c r="M7" s="94"/>
      <c r="N7" s="126"/>
      <c r="O7" s="126">
        <v>225600</v>
      </c>
    </row>
    <row r="8" ht="20.25" customHeight="1" spans="1:15">
      <c r="A8" s="134" t="s">
        <v>62</v>
      </c>
      <c r="B8" s="134" t="s">
        <v>63</v>
      </c>
      <c r="C8" s="126">
        <v>6500372.87</v>
      </c>
      <c r="D8" s="126">
        <v>6274772.87</v>
      </c>
      <c r="E8" s="126">
        <v>5051572.87</v>
      </c>
      <c r="F8" s="126">
        <v>1223200</v>
      </c>
      <c r="G8" s="94"/>
      <c r="H8" s="126"/>
      <c r="I8" s="126"/>
      <c r="J8" s="126">
        <v>225600</v>
      </c>
      <c r="K8" s="126"/>
      <c r="L8" s="126"/>
      <c r="M8" s="94"/>
      <c r="N8" s="126"/>
      <c r="O8" s="126">
        <v>225600</v>
      </c>
    </row>
    <row r="9" ht="20.25" customHeight="1" spans="1:15">
      <c r="A9" s="135" t="s">
        <v>64</v>
      </c>
      <c r="B9" s="135" t="s">
        <v>65</v>
      </c>
      <c r="C9" s="126">
        <v>2709174.16</v>
      </c>
      <c r="D9" s="126">
        <v>2483574.16</v>
      </c>
      <c r="E9" s="126">
        <v>2483574.16</v>
      </c>
      <c r="F9" s="126"/>
      <c r="G9" s="94"/>
      <c r="H9" s="126"/>
      <c r="I9" s="126"/>
      <c r="J9" s="126">
        <v>225600</v>
      </c>
      <c r="K9" s="126"/>
      <c r="L9" s="126"/>
      <c r="M9" s="94"/>
      <c r="N9" s="126"/>
      <c r="O9" s="126">
        <v>225600</v>
      </c>
    </row>
    <row r="10" ht="20.25" customHeight="1" spans="1:15">
      <c r="A10" s="135" t="s">
        <v>66</v>
      </c>
      <c r="B10" s="135" t="s">
        <v>67</v>
      </c>
      <c r="C10" s="126">
        <v>1223200</v>
      </c>
      <c r="D10" s="126">
        <v>1223200</v>
      </c>
      <c r="E10" s="126"/>
      <c r="F10" s="126">
        <v>1223200</v>
      </c>
      <c r="G10" s="94"/>
      <c r="H10" s="126"/>
      <c r="I10" s="126"/>
      <c r="J10" s="126"/>
      <c r="K10" s="126"/>
      <c r="L10" s="126"/>
      <c r="M10" s="94"/>
      <c r="N10" s="126"/>
      <c r="O10" s="126"/>
    </row>
    <row r="11" ht="20.25" customHeight="1" spans="1:15">
      <c r="A11" s="135" t="s">
        <v>68</v>
      </c>
      <c r="B11" s="135" t="s">
        <v>69</v>
      </c>
      <c r="C11" s="126">
        <v>2567998.71</v>
      </c>
      <c r="D11" s="126">
        <v>2567998.71</v>
      </c>
      <c r="E11" s="126">
        <v>2567998.71</v>
      </c>
      <c r="F11" s="126"/>
      <c r="G11" s="94"/>
      <c r="H11" s="126"/>
      <c r="I11" s="126"/>
      <c r="J11" s="126"/>
      <c r="K11" s="126"/>
      <c r="L11" s="126"/>
      <c r="M11" s="94"/>
      <c r="N11" s="126"/>
      <c r="O11" s="126"/>
    </row>
    <row r="12" ht="20.25" customHeight="1" spans="1:15">
      <c r="A12" s="30" t="s">
        <v>70</v>
      </c>
      <c r="B12" s="30" t="s">
        <v>71</v>
      </c>
      <c r="C12" s="126">
        <v>665268</v>
      </c>
      <c r="D12" s="126">
        <v>665268</v>
      </c>
      <c r="E12" s="126">
        <v>665268</v>
      </c>
      <c r="F12" s="126"/>
      <c r="G12" s="94"/>
      <c r="H12" s="126"/>
      <c r="I12" s="126"/>
      <c r="J12" s="126"/>
      <c r="K12" s="126"/>
      <c r="L12" s="126"/>
      <c r="M12" s="94"/>
      <c r="N12" s="126"/>
      <c r="O12" s="126"/>
    </row>
    <row r="13" ht="20.25" customHeight="1" spans="1:15">
      <c r="A13" s="134" t="s">
        <v>72</v>
      </c>
      <c r="B13" s="134" t="s">
        <v>73</v>
      </c>
      <c r="C13" s="126">
        <v>642990.94</v>
      </c>
      <c r="D13" s="126">
        <v>642990.94</v>
      </c>
      <c r="E13" s="126">
        <v>642990.94</v>
      </c>
      <c r="F13" s="126"/>
      <c r="G13" s="94"/>
      <c r="H13" s="126"/>
      <c r="I13" s="126"/>
      <c r="J13" s="126"/>
      <c r="K13" s="126"/>
      <c r="L13" s="126"/>
      <c r="M13" s="94"/>
      <c r="N13" s="126"/>
      <c r="O13" s="126"/>
    </row>
    <row r="14" ht="20.25" customHeight="1" spans="1:15">
      <c r="A14" s="135" t="s">
        <v>74</v>
      </c>
      <c r="B14" s="135" t="s">
        <v>75</v>
      </c>
      <c r="C14" s="126">
        <v>642990.94</v>
      </c>
      <c r="D14" s="126">
        <v>642990.94</v>
      </c>
      <c r="E14" s="126">
        <v>642990.94</v>
      </c>
      <c r="F14" s="126"/>
      <c r="G14" s="94"/>
      <c r="H14" s="126"/>
      <c r="I14" s="126"/>
      <c r="J14" s="126"/>
      <c r="K14" s="126"/>
      <c r="L14" s="126"/>
      <c r="M14" s="94"/>
      <c r="N14" s="126"/>
      <c r="O14" s="126"/>
    </row>
    <row r="15" ht="20.25" customHeight="1" spans="1:15">
      <c r="A15" s="134" t="s">
        <v>76</v>
      </c>
      <c r="B15" s="134" t="s">
        <v>77</v>
      </c>
      <c r="C15" s="126">
        <v>22277.06</v>
      </c>
      <c r="D15" s="126">
        <v>22277.06</v>
      </c>
      <c r="E15" s="126">
        <v>22277.06</v>
      </c>
      <c r="F15" s="126"/>
      <c r="G15" s="94"/>
      <c r="H15" s="126"/>
      <c r="I15" s="126"/>
      <c r="J15" s="126"/>
      <c r="K15" s="126"/>
      <c r="L15" s="126"/>
      <c r="M15" s="94"/>
      <c r="N15" s="126"/>
      <c r="O15" s="126"/>
    </row>
    <row r="16" ht="20.25" customHeight="1" spans="1:15">
      <c r="A16" s="135" t="s">
        <v>78</v>
      </c>
      <c r="B16" s="135" t="s">
        <v>77</v>
      </c>
      <c r="C16" s="126">
        <v>22277.06</v>
      </c>
      <c r="D16" s="126">
        <v>22277.06</v>
      </c>
      <c r="E16" s="126">
        <v>22277.06</v>
      </c>
      <c r="F16" s="126"/>
      <c r="G16" s="94"/>
      <c r="H16" s="126"/>
      <c r="I16" s="126"/>
      <c r="J16" s="126"/>
      <c r="K16" s="126"/>
      <c r="L16" s="126"/>
      <c r="M16" s="94"/>
      <c r="N16" s="126"/>
      <c r="O16" s="126"/>
    </row>
    <row r="17" ht="20.25" customHeight="1" spans="1:15">
      <c r="A17" s="30" t="s">
        <v>79</v>
      </c>
      <c r="B17" s="30" t="s">
        <v>80</v>
      </c>
      <c r="C17" s="126">
        <v>697456.74</v>
      </c>
      <c r="D17" s="126">
        <v>565756.1</v>
      </c>
      <c r="E17" s="126">
        <v>565756.1</v>
      </c>
      <c r="F17" s="126"/>
      <c r="G17" s="94"/>
      <c r="H17" s="126"/>
      <c r="I17" s="126"/>
      <c r="J17" s="126">
        <v>131700.64</v>
      </c>
      <c r="K17" s="126"/>
      <c r="L17" s="126"/>
      <c r="M17" s="94"/>
      <c r="N17" s="126"/>
      <c r="O17" s="126">
        <v>131700.64</v>
      </c>
    </row>
    <row r="18" ht="20.25" customHeight="1" spans="1:15">
      <c r="A18" s="134" t="s">
        <v>81</v>
      </c>
      <c r="B18" s="134" t="s">
        <v>82</v>
      </c>
      <c r="C18" s="126">
        <v>697456.74</v>
      </c>
      <c r="D18" s="126">
        <v>565756.1</v>
      </c>
      <c r="E18" s="126">
        <v>565756.1</v>
      </c>
      <c r="F18" s="126"/>
      <c r="G18" s="94"/>
      <c r="H18" s="126"/>
      <c r="I18" s="126"/>
      <c r="J18" s="126">
        <v>131700.64</v>
      </c>
      <c r="K18" s="126"/>
      <c r="L18" s="126"/>
      <c r="M18" s="94"/>
      <c r="N18" s="126"/>
      <c r="O18" s="126">
        <v>131700.64</v>
      </c>
    </row>
    <row r="19" ht="20.25" customHeight="1" spans="1:15">
      <c r="A19" s="135" t="s">
        <v>83</v>
      </c>
      <c r="B19" s="135" t="s">
        <v>84</v>
      </c>
      <c r="C19" s="126">
        <v>279942</v>
      </c>
      <c r="D19" s="126">
        <v>148241.36</v>
      </c>
      <c r="E19" s="126">
        <v>148241.36</v>
      </c>
      <c r="F19" s="126"/>
      <c r="G19" s="94"/>
      <c r="H19" s="126"/>
      <c r="I19" s="126"/>
      <c r="J19" s="126">
        <v>131700.64</v>
      </c>
      <c r="K19" s="126"/>
      <c r="L19" s="126"/>
      <c r="M19" s="94"/>
      <c r="N19" s="126"/>
      <c r="O19" s="126">
        <v>131700.64</v>
      </c>
    </row>
    <row r="20" ht="20.25" customHeight="1" spans="1:15">
      <c r="A20" s="135" t="s">
        <v>85</v>
      </c>
      <c r="B20" s="135" t="s">
        <v>86</v>
      </c>
      <c r="C20" s="126">
        <v>169235.42</v>
      </c>
      <c r="D20" s="126">
        <v>169235.42</v>
      </c>
      <c r="E20" s="126">
        <v>169235.42</v>
      </c>
      <c r="F20" s="126"/>
      <c r="G20" s="94"/>
      <c r="H20" s="126"/>
      <c r="I20" s="126"/>
      <c r="J20" s="126"/>
      <c r="K20" s="126"/>
      <c r="L20" s="126"/>
      <c r="M20" s="94"/>
      <c r="N20" s="126"/>
      <c r="O20" s="126"/>
    </row>
    <row r="21" ht="20.25" customHeight="1" spans="1:15">
      <c r="A21" s="135" t="s">
        <v>87</v>
      </c>
      <c r="B21" s="135" t="s">
        <v>88</v>
      </c>
      <c r="C21" s="126">
        <v>224406.85</v>
      </c>
      <c r="D21" s="126">
        <v>224406.85</v>
      </c>
      <c r="E21" s="126">
        <v>224406.85</v>
      </c>
      <c r="F21" s="126"/>
      <c r="G21" s="94"/>
      <c r="H21" s="126"/>
      <c r="I21" s="126"/>
      <c r="J21" s="126"/>
      <c r="K21" s="126"/>
      <c r="L21" s="126"/>
      <c r="M21" s="94"/>
      <c r="N21" s="126"/>
      <c r="O21" s="126"/>
    </row>
    <row r="22" ht="20.25" customHeight="1" spans="1:15">
      <c r="A22" s="135" t="s">
        <v>89</v>
      </c>
      <c r="B22" s="135" t="s">
        <v>90</v>
      </c>
      <c r="C22" s="126">
        <v>23872.47</v>
      </c>
      <c r="D22" s="126">
        <v>23872.47</v>
      </c>
      <c r="E22" s="126">
        <v>23872.47</v>
      </c>
      <c r="F22" s="126"/>
      <c r="G22" s="94"/>
      <c r="H22" s="126"/>
      <c r="I22" s="126"/>
      <c r="J22" s="126"/>
      <c r="K22" s="126"/>
      <c r="L22" s="126"/>
      <c r="M22" s="94"/>
      <c r="N22" s="126"/>
      <c r="O22" s="126"/>
    </row>
    <row r="23" ht="20.25" customHeight="1" spans="1:15">
      <c r="A23" s="30" t="s">
        <v>91</v>
      </c>
      <c r="B23" s="30" t="s">
        <v>92</v>
      </c>
      <c r="C23" s="126">
        <v>710079.61</v>
      </c>
      <c r="D23" s="126">
        <v>530079.61</v>
      </c>
      <c r="E23" s="126">
        <v>530079.61</v>
      </c>
      <c r="F23" s="126"/>
      <c r="G23" s="94"/>
      <c r="H23" s="126"/>
      <c r="I23" s="126"/>
      <c r="J23" s="126">
        <v>180000</v>
      </c>
      <c r="K23" s="126"/>
      <c r="L23" s="126"/>
      <c r="M23" s="94"/>
      <c r="N23" s="126"/>
      <c r="O23" s="126">
        <v>180000</v>
      </c>
    </row>
    <row r="24" ht="20.25" customHeight="1" spans="1:15">
      <c r="A24" s="134" t="s">
        <v>93</v>
      </c>
      <c r="B24" s="134" t="s">
        <v>94</v>
      </c>
      <c r="C24" s="126">
        <v>710079.61</v>
      </c>
      <c r="D24" s="126">
        <v>530079.61</v>
      </c>
      <c r="E24" s="126">
        <v>530079.61</v>
      </c>
      <c r="F24" s="126"/>
      <c r="G24" s="94"/>
      <c r="H24" s="126"/>
      <c r="I24" s="126"/>
      <c r="J24" s="126">
        <v>180000</v>
      </c>
      <c r="K24" s="126"/>
      <c r="L24" s="126"/>
      <c r="M24" s="94"/>
      <c r="N24" s="126"/>
      <c r="O24" s="126">
        <v>180000</v>
      </c>
    </row>
    <row r="25" ht="20.25" customHeight="1" spans="1:15">
      <c r="A25" s="135" t="s">
        <v>95</v>
      </c>
      <c r="B25" s="135" t="s">
        <v>96</v>
      </c>
      <c r="C25" s="126">
        <v>710079.61</v>
      </c>
      <c r="D25" s="126">
        <v>530079.61</v>
      </c>
      <c r="E25" s="126">
        <v>530079.61</v>
      </c>
      <c r="F25" s="126"/>
      <c r="G25" s="94"/>
      <c r="H25" s="126"/>
      <c r="I25" s="126"/>
      <c r="J25" s="126">
        <v>180000</v>
      </c>
      <c r="K25" s="126"/>
      <c r="L25" s="126"/>
      <c r="M25" s="94"/>
      <c r="N25" s="126"/>
      <c r="O25" s="126">
        <v>180000</v>
      </c>
    </row>
    <row r="26" ht="17.25" customHeight="1" spans="1:15">
      <c r="A26" s="110" t="s">
        <v>97</v>
      </c>
      <c r="B26" s="111" t="s">
        <v>97</v>
      </c>
      <c r="C26" s="126">
        <v>8573177.22</v>
      </c>
      <c r="D26" s="126">
        <v>8035876.58</v>
      </c>
      <c r="E26" s="126">
        <v>6812676.58</v>
      </c>
      <c r="F26" s="126">
        <v>1223200</v>
      </c>
      <c r="G26" s="94"/>
      <c r="H26" s="126"/>
      <c r="I26" s="126"/>
      <c r="J26" s="126">
        <v>537300.64</v>
      </c>
      <c r="K26" s="126"/>
      <c r="L26" s="126"/>
      <c r="M26" s="94"/>
      <c r="N26" s="126"/>
      <c r="O26" s="126">
        <v>537300.64</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1" sqref="A1"/>
    </sheetView>
  </sheetViews>
  <sheetFormatPr defaultColWidth="9.15" defaultRowHeight="14.25" customHeight="1" outlineLevelCol="3"/>
  <cols>
    <col min="1" max="1" width="49.275" customWidth="1"/>
    <col min="2" max="2" width="43.3166666666667" customWidth="1"/>
    <col min="3" max="3" width="48.575" customWidth="1"/>
    <col min="4" max="4" width="41.175" customWidth="1"/>
  </cols>
  <sheetData>
    <row r="1" customHeight="1" spans="1:4">
      <c r="D1" s="99" t="s">
        <v>98</v>
      </c>
    </row>
    <row r="2" ht="31.5" customHeight="1" spans="1:4">
      <c r="A2" s="46" t="s">
        <v>99</v>
      </c>
      <c r="B2" s="138"/>
      <c r="C2" s="138"/>
      <c r="D2" s="138"/>
    </row>
    <row r="3" ht="17.25" customHeight="1" spans="1:4">
      <c r="A3" s="4" t="str">
        <f>"单位名称："&amp;"昆明市晋宁区审计局"</f>
        <v>单位名称：昆明市晋宁区审计局</v>
      </c>
      <c r="B3" s="139"/>
      <c r="C3" s="139"/>
      <c r="D3" s="101" t="s">
        <v>2</v>
      </c>
    </row>
    <row r="4" ht="24.65" customHeight="1" spans="1:4">
      <c r="A4" s="10" t="s">
        <v>3</v>
      </c>
      <c r="B4" s="12"/>
      <c r="C4" s="10" t="s">
        <v>4</v>
      </c>
      <c r="D4" s="12"/>
    </row>
    <row r="5" ht="15.65" customHeight="1" spans="1:4">
      <c r="A5" s="15" t="s">
        <v>5</v>
      </c>
      <c r="B5" s="140" t="s">
        <v>6</v>
      </c>
      <c r="C5" s="15" t="s">
        <v>100</v>
      </c>
      <c r="D5" s="140" t="s">
        <v>6</v>
      </c>
    </row>
    <row r="6" ht="14.15" customHeight="1" spans="1:4">
      <c r="A6" s="18"/>
      <c r="B6" s="17"/>
      <c r="C6" s="18"/>
      <c r="D6" s="17"/>
    </row>
    <row r="7" ht="29.15" customHeight="1" spans="1:4">
      <c r="A7" s="141" t="s">
        <v>101</v>
      </c>
      <c r="B7" s="142">
        <v>8035876.58</v>
      </c>
      <c r="C7" s="143" t="s">
        <v>102</v>
      </c>
      <c r="D7" s="142">
        <v>8035876.58</v>
      </c>
    </row>
    <row r="8" ht="29.15" customHeight="1" spans="1:4">
      <c r="A8" s="144" t="s">
        <v>103</v>
      </c>
      <c r="B8" s="94">
        <v>8035876.58</v>
      </c>
      <c r="C8" s="23" t="str">
        <f>"（一）"&amp;"一般公共服务支出"</f>
        <v>（一）一般公共服务支出</v>
      </c>
      <c r="D8" s="94">
        <v>6274772.87</v>
      </c>
    </row>
    <row r="9" ht="29.15" customHeight="1" spans="1:4">
      <c r="A9" s="144" t="s">
        <v>104</v>
      </c>
      <c r="B9" s="94"/>
      <c r="C9" s="23" t="str">
        <f>"（二）"&amp;"社会保障和就业支出"</f>
        <v>（二）社会保障和就业支出</v>
      </c>
      <c r="D9" s="94">
        <v>665268</v>
      </c>
    </row>
    <row r="10" ht="29.15" customHeight="1" spans="1:4">
      <c r="A10" s="144" t="s">
        <v>105</v>
      </c>
      <c r="B10" s="94"/>
      <c r="C10" s="23" t="str">
        <f>"（三）"&amp;"卫生健康支出"</f>
        <v>（三）卫生健康支出</v>
      </c>
      <c r="D10" s="94">
        <v>565756.1</v>
      </c>
    </row>
    <row r="11" ht="29.15" customHeight="1" spans="1:4">
      <c r="A11" s="145" t="s">
        <v>106</v>
      </c>
      <c r="B11" s="146"/>
      <c r="C11" s="23" t="str">
        <f>"（四）"&amp;"住房保障支出"</f>
        <v>（四）住房保障支出</v>
      </c>
      <c r="D11" s="94">
        <v>530079.61</v>
      </c>
    </row>
    <row r="12" ht="29.15" customHeight="1" spans="1:4">
      <c r="A12" s="144" t="s">
        <v>103</v>
      </c>
      <c r="B12" s="126"/>
      <c r="C12" s="147"/>
      <c r="D12" s="146"/>
    </row>
    <row r="13" ht="29.15" customHeight="1" spans="1:4">
      <c r="A13" s="148" t="s">
        <v>104</v>
      </c>
      <c r="B13" s="126"/>
      <c r="C13" s="147"/>
      <c r="D13" s="146"/>
    </row>
    <row r="14" ht="29.15" customHeight="1" spans="1:4">
      <c r="A14" s="148" t="s">
        <v>105</v>
      </c>
      <c r="B14" s="146"/>
      <c r="C14" s="147"/>
      <c r="D14" s="146"/>
    </row>
    <row r="15" ht="29.15" customHeight="1" spans="1:4">
      <c r="A15" s="149"/>
      <c r="B15" s="146"/>
      <c r="C15" s="150" t="s">
        <v>107</v>
      </c>
      <c r="D15" s="146"/>
    </row>
    <row r="16" ht="29.15" customHeight="1" spans="1:4">
      <c r="A16" s="149" t="s">
        <v>108</v>
      </c>
      <c r="B16" s="146">
        <v>8035876.58</v>
      </c>
      <c r="C16" s="147" t="s">
        <v>25</v>
      </c>
      <c r="D16" s="146">
        <v>8035876.58</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A7" workbookViewId="0">
      <selection activeCell="F26" sqref="F26"/>
    </sheetView>
  </sheetViews>
  <sheetFormatPr defaultColWidth="9.15" defaultRowHeight="14.25" customHeight="1" outlineLevelCol="6"/>
  <cols>
    <col min="1" max="1" width="20.15" customWidth="1"/>
    <col min="2" max="2" width="37.3166666666667" customWidth="1"/>
    <col min="3" max="3" width="24.275" customWidth="1"/>
    <col min="4" max="6" width="25.0333333333333" customWidth="1"/>
    <col min="7" max="7" width="24.275" customWidth="1"/>
  </cols>
  <sheetData>
    <row r="1" ht="12" customHeight="1" spans="1:7">
      <c r="D1" s="113"/>
      <c r="F1" s="57"/>
      <c r="G1" s="57" t="s">
        <v>109</v>
      </c>
    </row>
    <row r="2" ht="39" customHeight="1" spans="1:7">
      <c r="A2" s="3" t="s">
        <v>110</v>
      </c>
      <c r="B2" s="3"/>
      <c r="C2" s="3"/>
      <c r="D2" s="3"/>
      <c r="E2" s="3"/>
      <c r="F2" s="3"/>
      <c r="G2" s="3"/>
    </row>
    <row r="3" ht="18" customHeight="1" spans="1:7">
      <c r="A3" s="4" t="str">
        <f>"单位名称："&amp;"昆明市晋宁区审计局"</f>
        <v>单位名称：昆明市晋宁区审计局</v>
      </c>
      <c r="F3" s="109"/>
      <c r="G3" s="109" t="s">
        <v>2</v>
      </c>
    </row>
    <row r="4" ht="20.25" customHeight="1" spans="1:7">
      <c r="A4" s="128" t="s">
        <v>111</v>
      </c>
      <c r="B4" s="129"/>
      <c r="C4" s="130" t="s">
        <v>30</v>
      </c>
      <c r="D4" s="11" t="s">
        <v>58</v>
      </c>
      <c r="E4" s="11"/>
      <c r="F4" s="12"/>
      <c r="G4" s="130" t="s">
        <v>59</v>
      </c>
    </row>
    <row r="5" ht="20.25" customHeight="1" spans="1:7">
      <c r="A5" s="131" t="s">
        <v>49</v>
      </c>
      <c r="B5" s="132" t="s">
        <v>50</v>
      </c>
      <c r="C5" s="102"/>
      <c r="D5" s="102" t="s">
        <v>32</v>
      </c>
      <c r="E5" s="102" t="s">
        <v>112</v>
      </c>
      <c r="F5" s="102" t="s">
        <v>113</v>
      </c>
      <c r="G5" s="102"/>
    </row>
    <row r="6" ht="13.5" customHeight="1" spans="1:7">
      <c r="A6" s="133" t="s">
        <v>114</v>
      </c>
      <c r="B6" s="133" t="s">
        <v>115</v>
      </c>
      <c r="C6" s="133" t="s">
        <v>116</v>
      </c>
      <c r="D6" s="65">
        <v>4</v>
      </c>
      <c r="E6" s="133" t="s">
        <v>117</v>
      </c>
      <c r="F6" s="133" t="s">
        <v>118</v>
      </c>
      <c r="G6" s="133" t="s">
        <v>119</v>
      </c>
    </row>
    <row r="7" ht="18" customHeight="1" spans="1:7">
      <c r="A7" s="30" t="s">
        <v>60</v>
      </c>
      <c r="B7" s="30" t="s">
        <v>61</v>
      </c>
      <c r="C7" s="22">
        <v>6274772.87</v>
      </c>
      <c r="D7" s="22">
        <v>5051572.87</v>
      </c>
      <c r="E7" s="22">
        <v>4472162.85</v>
      </c>
      <c r="F7" s="22">
        <v>579410.02</v>
      </c>
      <c r="G7" s="22">
        <v>1223200</v>
      </c>
    </row>
    <row r="8" ht="18" customHeight="1" spans="1:7">
      <c r="A8" s="30" t="s">
        <v>62</v>
      </c>
      <c r="B8" s="134" t="s">
        <v>63</v>
      </c>
      <c r="C8" s="22">
        <v>6274772.87</v>
      </c>
      <c r="D8" s="22">
        <v>5051572.87</v>
      </c>
      <c r="E8" s="22">
        <v>4472162.85</v>
      </c>
      <c r="F8" s="22">
        <v>579410.02</v>
      </c>
      <c r="G8" s="22">
        <v>1223200</v>
      </c>
    </row>
    <row r="9" ht="18" customHeight="1" spans="1:7">
      <c r="A9" s="30" t="s">
        <v>64</v>
      </c>
      <c r="B9" s="135" t="s">
        <v>65</v>
      </c>
      <c r="C9" s="22">
        <v>2483574.16</v>
      </c>
      <c r="D9" s="22">
        <v>2483574.16</v>
      </c>
      <c r="E9" s="22">
        <v>2101400.85</v>
      </c>
      <c r="F9" s="22">
        <v>382173.31</v>
      </c>
      <c r="G9" s="22"/>
    </row>
    <row r="10" ht="18" customHeight="1" spans="1:7">
      <c r="A10" s="30" t="s">
        <v>66</v>
      </c>
      <c r="B10" s="135" t="s">
        <v>67</v>
      </c>
      <c r="C10" s="22">
        <v>1223200</v>
      </c>
      <c r="D10" s="22"/>
      <c r="E10" s="22"/>
      <c r="F10" s="22"/>
      <c r="G10" s="22">
        <v>1223200</v>
      </c>
    </row>
    <row r="11" ht="18" customHeight="1" spans="1:7">
      <c r="A11" s="30" t="s">
        <v>68</v>
      </c>
      <c r="B11" s="135" t="s">
        <v>69</v>
      </c>
      <c r="C11" s="22">
        <v>2567998.71</v>
      </c>
      <c r="D11" s="22">
        <v>2567998.71</v>
      </c>
      <c r="E11" s="22">
        <v>2370762</v>
      </c>
      <c r="F11" s="22">
        <v>197236.71</v>
      </c>
      <c r="G11" s="22"/>
    </row>
    <row r="12" ht="18" customHeight="1" spans="1:7">
      <c r="A12" s="30" t="s">
        <v>70</v>
      </c>
      <c r="B12" s="30" t="s">
        <v>71</v>
      </c>
      <c r="C12" s="22">
        <v>665268</v>
      </c>
      <c r="D12" s="22">
        <v>665268</v>
      </c>
      <c r="E12" s="22">
        <v>665268</v>
      </c>
      <c r="F12" s="22"/>
      <c r="G12" s="22"/>
    </row>
    <row r="13" ht="18" customHeight="1" spans="1:7">
      <c r="A13" s="30" t="s">
        <v>72</v>
      </c>
      <c r="B13" s="134" t="s">
        <v>73</v>
      </c>
      <c r="C13" s="22">
        <v>642990.94</v>
      </c>
      <c r="D13" s="22">
        <v>642990.94</v>
      </c>
      <c r="E13" s="22">
        <v>642990.94</v>
      </c>
      <c r="F13" s="22"/>
      <c r="G13" s="22"/>
    </row>
    <row r="14" ht="18" customHeight="1" spans="1:7">
      <c r="A14" s="30" t="s">
        <v>74</v>
      </c>
      <c r="B14" s="135" t="s">
        <v>75</v>
      </c>
      <c r="C14" s="22">
        <v>642990.94</v>
      </c>
      <c r="D14" s="22">
        <v>642990.94</v>
      </c>
      <c r="E14" s="22">
        <v>642990.94</v>
      </c>
      <c r="F14" s="22"/>
      <c r="G14" s="22"/>
    </row>
    <row r="15" ht="18" customHeight="1" spans="1:7">
      <c r="A15" s="30" t="s">
        <v>76</v>
      </c>
      <c r="B15" s="134" t="s">
        <v>77</v>
      </c>
      <c r="C15" s="22">
        <v>22277.06</v>
      </c>
      <c r="D15" s="22">
        <v>22277.06</v>
      </c>
      <c r="E15" s="22">
        <v>22277.06</v>
      </c>
      <c r="F15" s="22"/>
      <c r="G15" s="22"/>
    </row>
    <row r="16" ht="18" customHeight="1" spans="1:7">
      <c r="A16" s="30" t="s">
        <v>78</v>
      </c>
      <c r="B16" s="135" t="s">
        <v>77</v>
      </c>
      <c r="C16" s="22">
        <v>22277.06</v>
      </c>
      <c r="D16" s="22">
        <v>22277.06</v>
      </c>
      <c r="E16" s="22">
        <v>22277.06</v>
      </c>
      <c r="F16" s="22"/>
      <c r="G16" s="22"/>
    </row>
    <row r="17" ht="18" customHeight="1" spans="1:7">
      <c r="A17" s="30" t="s">
        <v>79</v>
      </c>
      <c r="B17" s="30" t="s">
        <v>80</v>
      </c>
      <c r="C17" s="22">
        <v>565756.1</v>
      </c>
      <c r="D17" s="22">
        <v>565756.1</v>
      </c>
      <c r="E17" s="22">
        <v>565756.1</v>
      </c>
      <c r="F17" s="22"/>
      <c r="G17" s="22"/>
    </row>
    <row r="18" ht="18" customHeight="1" spans="1:7">
      <c r="A18" s="30" t="s">
        <v>81</v>
      </c>
      <c r="B18" s="134" t="s">
        <v>82</v>
      </c>
      <c r="C18" s="22">
        <v>565756.1</v>
      </c>
      <c r="D18" s="22">
        <v>565756.1</v>
      </c>
      <c r="E18" s="22">
        <v>565756.1</v>
      </c>
      <c r="F18" s="22"/>
      <c r="G18" s="22"/>
    </row>
    <row r="19" ht="18" customHeight="1" spans="1:7">
      <c r="A19" s="30" t="s">
        <v>83</v>
      </c>
      <c r="B19" s="135" t="s">
        <v>84</v>
      </c>
      <c r="C19" s="22">
        <v>148241.36</v>
      </c>
      <c r="D19" s="22">
        <v>148241.36</v>
      </c>
      <c r="E19" s="22">
        <v>148241.36</v>
      </c>
      <c r="F19" s="22"/>
      <c r="G19" s="22"/>
    </row>
    <row r="20" ht="18" customHeight="1" spans="1:7">
      <c r="A20" s="30" t="s">
        <v>85</v>
      </c>
      <c r="B20" s="135" t="s">
        <v>86</v>
      </c>
      <c r="C20" s="22">
        <v>169235.42</v>
      </c>
      <c r="D20" s="22">
        <v>169235.42</v>
      </c>
      <c r="E20" s="22">
        <v>169235.42</v>
      </c>
      <c r="F20" s="22"/>
      <c r="G20" s="22"/>
    </row>
    <row r="21" ht="18" customHeight="1" spans="1:7">
      <c r="A21" s="30" t="s">
        <v>87</v>
      </c>
      <c r="B21" s="135" t="s">
        <v>88</v>
      </c>
      <c r="C21" s="22">
        <v>224406.85</v>
      </c>
      <c r="D21" s="22">
        <v>224406.85</v>
      </c>
      <c r="E21" s="22">
        <v>224406.85</v>
      </c>
      <c r="F21" s="22"/>
      <c r="G21" s="22"/>
    </row>
    <row r="22" ht="18" customHeight="1" spans="1:7">
      <c r="A22" s="30" t="s">
        <v>89</v>
      </c>
      <c r="B22" s="135" t="s">
        <v>90</v>
      </c>
      <c r="C22" s="22">
        <v>23872.47</v>
      </c>
      <c r="D22" s="22">
        <v>23872.47</v>
      </c>
      <c r="E22" s="22">
        <v>23872.47</v>
      </c>
      <c r="F22" s="22"/>
      <c r="G22" s="22"/>
    </row>
    <row r="23" ht="18" customHeight="1" spans="1:7">
      <c r="A23" s="30" t="s">
        <v>91</v>
      </c>
      <c r="B23" s="30" t="s">
        <v>92</v>
      </c>
      <c r="C23" s="22">
        <v>530079.61</v>
      </c>
      <c r="D23" s="22">
        <v>530079.61</v>
      </c>
      <c r="E23" s="22">
        <v>530079.61</v>
      </c>
      <c r="F23" s="22"/>
      <c r="G23" s="22"/>
    </row>
    <row r="24" ht="18" customHeight="1" spans="1:7">
      <c r="A24" s="30" t="s">
        <v>93</v>
      </c>
      <c r="B24" s="134" t="s">
        <v>94</v>
      </c>
      <c r="C24" s="22">
        <v>530079.61</v>
      </c>
      <c r="D24" s="22">
        <v>530079.61</v>
      </c>
      <c r="E24" s="22">
        <v>530079.61</v>
      </c>
      <c r="F24" s="22"/>
      <c r="G24" s="22"/>
    </row>
    <row r="25" ht="18" customHeight="1" spans="1:7">
      <c r="A25" s="30" t="s">
        <v>95</v>
      </c>
      <c r="B25" s="135" t="s">
        <v>96</v>
      </c>
      <c r="C25" s="22">
        <v>530079.61</v>
      </c>
      <c r="D25" s="22">
        <v>530079.61</v>
      </c>
      <c r="E25" s="22">
        <v>530079.61</v>
      </c>
      <c r="F25" s="22"/>
      <c r="G25" s="22"/>
    </row>
    <row r="26" ht="18" customHeight="1" spans="1:7">
      <c r="A26" s="136" t="s">
        <v>97</v>
      </c>
      <c r="B26" s="137" t="s">
        <v>97</v>
      </c>
      <c r="C26" s="22">
        <v>8035876.58</v>
      </c>
      <c r="D26" s="22">
        <v>6812676.58</v>
      </c>
      <c r="E26" s="22">
        <v>6233266.56</v>
      </c>
      <c r="F26" s="22">
        <v>579410.02</v>
      </c>
      <c r="G26" s="22">
        <v>1223200</v>
      </c>
    </row>
  </sheetData>
  <mergeCells count="7">
    <mergeCell ref="A2:G2"/>
    <mergeCell ref="A3:E3"/>
    <mergeCell ref="A4:B4"/>
    <mergeCell ref="D4:F4"/>
    <mergeCell ref="A26:B26"/>
    <mergeCell ref="C4:C5"/>
    <mergeCell ref="G4:G5"/>
  </mergeCells>
  <pageMargins left="0.75" right="0.75" top="1" bottom="1" header="0.5" footer="0.5"/>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1" sqref="A1"/>
    </sheetView>
  </sheetViews>
  <sheetFormatPr defaultColWidth="9.15" defaultRowHeight="14.25" customHeight="1" outlineLevelRow="6" outlineLevelCol="5"/>
  <cols>
    <col min="1" max="1" width="27.425" customWidth="1"/>
    <col min="2" max="6" width="31.175" customWidth="1"/>
  </cols>
  <sheetData>
    <row r="1" ht="12" customHeight="1" spans="1:6">
      <c r="A1" s="122"/>
      <c r="B1" s="122"/>
      <c r="C1" s="62"/>
      <c r="F1" s="61" t="s">
        <v>120</v>
      </c>
    </row>
    <row r="2" ht="25.5" customHeight="1" spans="1:6">
      <c r="A2" s="123" t="s">
        <v>121</v>
      </c>
      <c r="B2" s="123"/>
      <c r="C2" s="123"/>
      <c r="D2" s="123"/>
      <c r="E2" s="123"/>
      <c r="F2" s="123"/>
    </row>
    <row r="3" ht="15.75" customHeight="1" spans="1:6">
      <c r="A3" s="4" t="str">
        <f>"单位名称："&amp;"昆明市晋宁区审计局"</f>
        <v>单位名称：昆明市晋宁区审计局</v>
      </c>
      <c r="B3" s="122"/>
      <c r="C3" s="62"/>
      <c r="F3" s="61" t="s">
        <v>122</v>
      </c>
    </row>
    <row r="4" ht="19.5" customHeight="1" spans="1:6">
      <c r="A4" s="9" t="s">
        <v>123</v>
      </c>
      <c r="B4" s="15" t="s">
        <v>124</v>
      </c>
      <c r="C4" s="10" t="s">
        <v>125</v>
      </c>
      <c r="D4" s="11"/>
      <c r="E4" s="12"/>
      <c r="F4" s="15" t="s">
        <v>126</v>
      </c>
    </row>
    <row r="5" ht="19.5" customHeight="1" spans="1:6">
      <c r="A5" s="17"/>
      <c r="B5" s="18"/>
      <c r="C5" s="65" t="s">
        <v>32</v>
      </c>
      <c r="D5" s="65" t="s">
        <v>127</v>
      </c>
      <c r="E5" s="65" t="s">
        <v>128</v>
      </c>
      <c r="F5" s="18"/>
    </row>
    <row r="6" ht="18.75" customHeight="1" spans="1:6">
      <c r="A6" s="124">
        <v>1</v>
      </c>
      <c r="B6" s="124">
        <v>2</v>
      </c>
      <c r="C6" s="125">
        <v>3</v>
      </c>
      <c r="D6" s="124">
        <v>4</v>
      </c>
      <c r="E6" s="124">
        <v>5</v>
      </c>
      <c r="F6" s="124">
        <v>6</v>
      </c>
    </row>
    <row r="7" ht="18.75" customHeight="1" spans="1:6">
      <c r="A7" s="126">
        <v>10000</v>
      </c>
      <c r="B7" s="126"/>
      <c r="C7" s="127"/>
      <c r="D7" s="126"/>
      <c r="E7" s="126"/>
      <c r="F7" s="126">
        <v>10000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86"/>
  <sheetViews>
    <sheetView showZeros="0" workbookViewId="0">
      <selection activeCell="A1" sqref="A1"/>
    </sheetView>
  </sheetViews>
  <sheetFormatPr defaultColWidth="9.15" defaultRowHeight="14.25" customHeight="1"/>
  <cols>
    <col min="1" max="1" width="28.7" customWidth="1"/>
    <col min="2" max="3" width="23.85" customWidth="1"/>
    <col min="4" max="4" width="14.6" customWidth="1"/>
    <col min="5" max="5" width="18.45" customWidth="1"/>
    <col min="6" max="6" width="14.75" customWidth="1"/>
    <col min="7" max="7" width="18.8833333333333" customWidth="1"/>
    <col min="8" max="13" width="15.3166666666667" customWidth="1"/>
    <col min="14" max="16" width="14.75" customWidth="1"/>
    <col min="17" max="17" width="14.8833333333333" customWidth="1"/>
    <col min="18" max="23" width="15.0333333333333" customWidth="1"/>
  </cols>
  <sheetData>
    <row r="1" ht="13.5" customHeight="1" spans="1:23">
      <c r="D1" s="1"/>
      <c r="E1" s="1"/>
      <c r="F1" s="1"/>
      <c r="G1" s="1"/>
      <c r="U1" s="113"/>
      <c r="W1" s="57" t="s">
        <v>129</v>
      </c>
    </row>
    <row r="2" ht="27.75" customHeight="1" spans="1:23">
      <c r="A2" s="27" t="s">
        <v>130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"单位名称："&amp;"昆明市晋宁区审计局"</f>
        <v>单位名称：昆明市晋宁区审计局</v>
      </c>
      <c r="B3" s="5"/>
      <c r="C3" s="5"/>
      <c r="D3" s="5"/>
      <c r="E3" s="5"/>
      <c r="F3" s="5"/>
      <c r="G3" s="5"/>
      <c r="H3" s="6"/>
      <c r="I3" s="6"/>
      <c r="J3" s="6"/>
      <c r="K3" s="6"/>
      <c r="L3" s="6"/>
      <c r="M3" s="6"/>
      <c r="N3" s="6"/>
      <c r="O3" s="6"/>
      <c r="P3" s="6"/>
      <c r="Q3" s="6"/>
      <c r="U3" s="113"/>
      <c r="W3" s="109" t="s">
        <v>122</v>
      </c>
    </row>
    <row r="4" ht="21.75" customHeight="1" spans="1:23">
      <c r="A4" s="8" t="s">
        <v>131</v>
      </c>
      <c r="B4" s="8" t="s">
        <v>132</v>
      </c>
      <c r="C4" s="8" t="s">
        <v>133</v>
      </c>
      <c r="D4" s="9" t="s">
        <v>134</v>
      </c>
      <c r="E4" s="9" t="s">
        <v>135</v>
      </c>
      <c r="F4" s="9" t="s">
        <v>136</v>
      </c>
      <c r="G4" s="9" t="s">
        <v>137</v>
      </c>
      <c r="H4" s="65" t="s">
        <v>138</v>
      </c>
      <c r="I4" s="65"/>
      <c r="J4" s="65"/>
      <c r="K4" s="65"/>
      <c r="L4" s="115"/>
      <c r="M4" s="115"/>
      <c r="N4" s="115"/>
      <c r="O4" s="115"/>
      <c r="P4" s="115"/>
      <c r="Q4" s="48"/>
      <c r="R4" s="65"/>
      <c r="S4" s="65"/>
      <c r="T4" s="65"/>
      <c r="U4" s="65"/>
      <c r="V4" s="65"/>
      <c r="W4" s="65"/>
    </row>
    <row r="5" ht="21.75" customHeight="1" spans="1:23">
      <c r="A5" s="13"/>
      <c r="B5" s="13"/>
      <c r="C5" s="13"/>
      <c r="D5" s="14"/>
      <c r="E5" s="14"/>
      <c r="F5" s="14"/>
      <c r="G5" s="14"/>
      <c r="H5" s="65" t="s">
        <v>30</v>
      </c>
      <c r="I5" s="48" t="s">
        <v>33</v>
      </c>
      <c r="J5" s="48"/>
      <c r="K5" s="48"/>
      <c r="L5" s="115"/>
      <c r="M5" s="115"/>
      <c r="N5" s="115" t="s">
        <v>139</v>
      </c>
      <c r="O5" s="115"/>
      <c r="P5" s="115"/>
      <c r="Q5" s="48" t="s">
        <v>36</v>
      </c>
      <c r="R5" s="65" t="s">
        <v>52</v>
      </c>
      <c r="S5" s="48"/>
      <c r="T5" s="48"/>
      <c r="U5" s="48"/>
      <c r="V5" s="48"/>
      <c r="W5" s="48"/>
    </row>
    <row r="6" ht="15" customHeight="1" spans="1:23">
      <c r="A6" s="16"/>
      <c r="B6" s="16"/>
      <c r="C6" s="16"/>
      <c r="D6" s="17"/>
      <c r="E6" s="17"/>
      <c r="F6" s="17"/>
      <c r="G6" s="17"/>
      <c r="H6" s="65"/>
      <c r="I6" s="48" t="s">
        <v>140</v>
      </c>
      <c r="J6" s="48" t="s">
        <v>141</v>
      </c>
      <c r="K6" s="48" t="s">
        <v>142</v>
      </c>
      <c r="L6" s="119" t="s">
        <v>143</v>
      </c>
      <c r="M6" s="119" t="s">
        <v>144</v>
      </c>
      <c r="N6" s="119" t="s">
        <v>33</v>
      </c>
      <c r="O6" s="119" t="s">
        <v>34</v>
      </c>
      <c r="P6" s="119" t="s">
        <v>35</v>
      </c>
      <c r="Q6" s="48"/>
      <c r="R6" s="48" t="s">
        <v>32</v>
      </c>
      <c r="S6" s="48" t="s">
        <v>43</v>
      </c>
      <c r="T6" s="48" t="s">
        <v>145</v>
      </c>
      <c r="U6" s="48" t="s">
        <v>39</v>
      </c>
      <c r="V6" s="48" t="s">
        <v>40</v>
      </c>
      <c r="W6" s="48" t="s">
        <v>41</v>
      </c>
    </row>
    <row r="7" ht="27.75" customHeight="1" spans="1:23">
      <c r="A7" s="16"/>
      <c r="B7" s="16"/>
      <c r="C7" s="16"/>
      <c r="D7" s="17"/>
      <c r="E7" s="17"/>
      <c r="F7" s="17"/>
      <c r="G7" s="17"/>
      <c r="H7" s="65"/>
      <c r="I7" s="48"/>
      <c r="J7" s="48"/>
      <c r="K7" s="48"/>
      <c r="L7" s="119"/>
      <c r="M7" s="119"/>
      <c r="N7" s="119"/>
      <c r="O7" s="119"/>
      <c r="P7" s="119"/>
      <c r="Q7" s="48"/>
      <c r="R7" s="48"/>
      <c r="S7" s="48"/>
      <c r="T7" s="48"/>
      <c r="U7" s="48"/>
      <c r="V7" s="48"/>
      <c r="W7" s="48"/>
    </row>
    <row r="8" ht="15" customHeight="1" spans="1:23">
      <c r="A8" s="120">
        <v>1</v>
      </c>
      <c r="B8" s="120">
        <v>2</v>
      </c>
      <c r="C8" s="120">
        <v>3</v>
      </c>
      <c r="D8" s="120">
        <v>4</v>
      </c>
      <c r="E8" s="120">
        <v>5</v>
      </c>
      <c r="F8" s="120">
        <v>6</v>
      </c>
      <c r="G8" s="120">
        <v>7</v>
      </c>
      <c r="H8" s="120">
        <v>8</v>
      </c>
      <c r="I8" s="120">
        <v>9</v>
      </c>
      <c r="J8" s="120">
        <v>10</v>
      </c>
      <c r="K8" s="120">
        <v>11</v>
      </c>
      <c r="L8" s="120">
        <v>12</v>
      </c>
      <c r="M8" s="120">
        <v>13</v>
      </c>
      <c r="N8" s="120">
        <v>14</v>
      </c>
      <c r="O8" s="120">
        <v>15</v>
      </c>
      <c r="P8" s="120">
        <v>16</v>
      </c>
      <c r="Q8" s="120">
        <v>17</v>
      </c>
      <c r="R8" s="120">
        <v>18</v>
      </c>
      <c r="S8" s="120">
        <v>19</v>
      </c>
      <c r="T8" s="120">
        <v>20</v>
      </c>
      <c r="U8" s="120">
        <v>21</v>
      </c>
      <c r="V8" s="120">
        <v>22</v>
      </c>
      <c r="W8" s="120">
        <v>23</v>
      </c>
    </row>
    <row r="9" ht="18.75" customHeight="1" spans="1:23">
      <c r="A9" s="23" t="s">
        <v>45</v>
      </c>
      <c r="B9" s="117"/>
      <c r="C9" s="23"/>
      <c r="D9" s="23"/>
      <c r="E9" s="23"/>
      <c r="F9" s="23"/>
      <c r="G9" s="23"/>
      <c r="H9" s="22">
        <v>7349977.22</v>
      </c>
      <c r="I9" s="22">
        <v>6812676.58</v>
      </c>
      <c r="J9" s="22">
        <v>1695923.56</v>
      </c>
      <c r="K9" s="22"/>
      <c r="L9" s="22">
        <v>5116753.02</v>
      </c>
      <c r="M9" s="22"/>
      <c r="N9" s="22"/>
      <c r="O9" s="22"/>
      <c r="P9" s="22"/>
      <c r="Q9" s="22"/>
      <c r="R9" s="22">
        <v>537300.64</v>
      </c>
      <c r="S9" s="22"/>
      <c r="T9" s="22"/>
      <c r="U9" s="22"/>
      <c r="V9" s="22"/>
      <c r="W9" s="22">
        <v>537300.64</v>
      </c>
    </row>
    <row r="10" ht="31.4" customHeight="1" spans="1:23">
      <c r="A10" s="121" t="s">
        <v>45</v>
      </c>
      <c r="B10" s="117" t="s">
        <v>146</v>
      </c>
      <c r="C10" s="23" t="s">
        <v>147</v>
      </c>
      <c r="D10" s="23" t="s">
        <v>64</v>
      </c>
      <c r="E10" s="23" t="s">
        <v>65</v>
      </c>
      <c r="F10" s="23" t="s">
        <v>148</v>
      </c>
      <c r="G10" s="23" t="s">
        <v>149</v>
      </c>
      <c r="H10" s="22">
        <v>694675.8</v>
      </c>
      <c r="I10" s="22">
        <v>694675.8</v>
      </c>
      <c r="J10" s="22">
        <v>173668.95</v>
      </c>
      <c r="K10" s="22"/>
      <c r="L10" s="22">
        <v>521006.85</v>
      </c>
      <c r="M10" s="22"/>
      <c r="N10" s="22"/>
      <c r="O10" s="22"/>
      <c r="P10" s="22"/>
      <c r="Q10" s="22"/>
      <c r="R10" s="22"/>
      <c r="S10" s="22"/>
      <c r="T10" s="22"/>
      <c r="U10" s="22"/>
      <c r="V10" s="22"/>
      <c r="W10" s="22"/>
    </row>
    <row r="11" ht="31.4" customHeight="1" spans="1:23">
      <c r="A11" s="121" t="s">
        <v>45</v>
      </c>
      <c r="B11" s="117" t="s">
        <v>146</v>
      </c>
      <c r="C11" s="23" t="s">
        <v>147</v>
      </c>
      <c r="D11" s="23" t="s">
        <v>64</v>
      </c>
      <c r="E11" s="23" t="s">
        <v>65</v>
      </c>
      <c r="F11" s="23" t="s">
        <v>150</v>
      </c>
      <c r="G11" s="23" t="s">
        <v>151</v>
      </c>
      <c r="H11" s="22">
        <v>1028966.4</v>
      </c>
      <c r="I11" s="22">
        <v>1028966.4</v>
      </c>
      <c r="J11" s="22">
        <v>257241.6</v>
      </c>
      <c r="K11" s="22"/>
      <c r="L11" s="22">
        <v>771724.8</v>
      </c>
      <c r="M11" s="22"/>
      <c r="N11" s="22"/>
      <c r="O11" s="22"/>
      <c r="P11" s="22"/>
      <c r="Q11" s="22"/>
      <c r="R11" s="22"/>
      <c r="S11" s="22"/>
      <c r="T11" s="22"/>
      <c r="U11" s="22"/>
      <c r="V11" s="22"/>
      <c r="W11" s="22"/>
    </row>
    <row r="12" ht="31.4" customHeight="1" spans="1:23">
      <c r="A12" s="121" t="s">
        <v>45</v>
      </c>
      <c r="B12" s="117" t="s">
        <v>146</v>
      </c>
      <c r="C12" s="23" t="s">
        <v>147</v>
      </c>
      <c r="D12" s="23" t="s">
        <v>64</v>
      </c>
      <c r="E12" s="23" t="s">
        <v>65</v>
      </c>
      <c r="F12" s="23" t="s">
        <v>152</v>
      </c>
      <c r="G12" s="23" t="s">
        <v>153</v>
      </c>
      <c r="H12" s="22">
        <v>63514.65</v>
      </c>
      <c r="I12" s="22">
        <v>63514.65</v>
      </c>
      <c r="J12" s="22">
        <v>15878.66</v>
      </c>
      <c r="K12" s="22"/>
      <c r="L12" s="22">
        <v>47635.99</v>
      </c>
      <c r="M12" s="22"/>
      <c r="N12" s="22"/>
      <c r="O12" s="22"/>
      <c r="P12" s="22"/>
      <c r="Q12" s="22"/>
      <c r="R12" s="22"/>
      <c r="S12" s="22"/>
      <c r="T12" s="22"/>
      <c r="U12" s="22"/>
      <c r="V12" s="22"/>
      <c r="W12" s="22"/>
    </row>
    <row r="13" ht="31.4" customHeight="1" spans="1:23">
      <c r="A13" s="121" t="s">
        <v>45</v>
      </c>
      <c r="B13" s="117" t="s">
        <v>154</v>
      </c>
      <c r="C13" s="23" t="s">
        <v>155</v>
      </c>
      <c r="D13" s="23" t="s">
        <v>74</v>
      </c>
      <c r="E13" s="23" t="s">
        <v>75</v>
      </c>
      <c r="F13" s="23" t="s">
        <v>156</v>
      </c>
      <c r="G13" s="23" t="s">
        <v>157</v>
      </c>
      <c r="H13" s="22">
        <v>300235.66</v>
      </c>
      <c r="I13" s="22">
        <v>300235.66</v>
      </c>
      <c r="J13" s="22">
        <v>75058.92</v>
      </c>
      <c r="K13" s="22"/>
      <c r="L13" s="22">
        <v>225176.74</v>
      </c>
      <c r="M13" s="22"/>
      <c r="N13" s="22"/>
      <c r="O13" s="22"/>
      <c r="P13" s="22"/>
      <c r="Q13" s="22"/>
      <c r="R13" s="22"/>
      <c r="S13" s="22"/>
      <c r="T13" s="22"/>
      <c r="U13" s="22"/>
      <c r="V13" s="22"/>
      <c r="W13" s="22"/>
    </row>
    <row r="14" ht="31.4" customHeight="1" spans="1:23">
      <c r="A14" s="121" t="s">
        <v>45</v>
      </c>
      <c r="B14" s="117" t="s">
        <v>154</v>
      </c>
      <c r="C14" s="23" t="s">
        <v>155</v>
      </c>
      <c r="D14" s="23" t="s">
        <v>78</v>
      </c>
      <c r="E14" s="23" t="s">
        <v>77</v>
      </c>
      <c r="F14" s="23" t="s">
        <v>158</v>
      </c>
      <c r="G14" s="23" t="s">
        <v>159</v>
      </c>
      <c r="H14" s="22">
        <v>4500.29</v>
      </c>
      <c r="I14" s="22">
        <v>4500.29</v>
      </c>
      <c r="J14" s="22">
        <v>1125.08</v>
      </c>
      <c r="K14" s="22"/>
      <c r="L14" s="22">
        <v>3375.21</v>
      </c>
      <c r="M14" s="22"/>
      <c r="N14" s="22"/>
      <c r="O14" s="22"/>
      <c r="P14" s="22"/>
      <c r="Q14" s="22"/>
      <c r="R14" s="22"/>
      <c r="S14" s="22"/>
      <c r="T14" s="22"/>
      <c r="U14" s="22"/>
      <c r="V14" s="22"/>
      <c r="W14" s="22"/>
    </row>
    <row r="15" ht="31.4" customHeight="1" spans="1:23">
      <c r="A15" s="121" t="s">
        <v>45</v>
      </c>
      <c r="B15" s="117" t="s">
        <v>154</v>
      </c>
      <c r="C15" s="23" t="s">
        <v>155</v>
      </c>
      <c r="D15" s="23" t="s">
        <v>83</v>
      </c>
      <c r="E15" s="23" t="s">
        <v>84</v>
      </c>
      <c r="F15" s="23" t="s">
        <v>160</v>
      </c>
      <c r="G15" s="23" t="s">
        <v>161</v>
      </c>
      <c r="H15" s="22">
        <v>279942</v>
      </c>
      <c r="I15" s="22">
        <v>148241.36</v>
      </c>
      <c r="J15" s="22">
        <v>37060.34</v>
      </c>
      <c r="K15" s="22"/>
      <c r="L15" s="22">
        <v>111181.02</v>
      </c>
      <c r="M15" s="22"/>
      <c r="N15" s="22"/>
      <c r="O15" s="22"/>
      <c r="P15" s="22"/>
      <c r="Q15" s="22"/>
      <c r="R15" s="22">
        <v>131700.64</v>
      </c>
      <c r="S15" s="22"/>
      <c r="T15" s="22"/>
      <c r="U15" s="22"/>
      <c r="V15" s="22"/>
      <c r="W15" s="22">
        <v>131700.64</v>
      </c>
    </row>
    <row r="16" ht="31.4" customHeight="1" spans="1:23">
      <c r="A16" s="121" t="s">
        <v>45</v>
      </c>
      <c r="B16" s="117" t="s">
        <v>154</v>
      </c>
      <c r="C16" s="23" t="s">
        <v>155</v>
      </c>
      <c r="D16" s="23" t="s">
        <v>87</v>
      </c>
      <c r="E16" s="23" t="s">
        <v>88</v>
      </c>
      <c r="F16" s="23" t="s">
        <v>162</v>
      </c>
      <c r="G16" s="23" t="s">
        <v>163</v>
      </c>
      <c r="H16" s="22">
        <v>117295.82</v>
      </c>
      <c r="I16" s="22">
        <v>117295.82</v>
      </c>
      <c r="J16" s="22">
        <v>29323.96</v>
      </c>
      <c r="K16" s="22"/>
      <c r="L16" s="22">
        <v>87971.86</v>
      </c>
      <c r="M16" s="22"/>
      <c r="N16" s="22"/>
      <c r="O16" s="22"/>
      <c r="P16" s="22"/>
      <c r="Q16" s="22"/>
      <c r="R16" s="22"/>
      <c r="S16" s="22"/>
      <c r="T16" s="22"/>
      <c r="U16" s="22"/>
      <c r="V16" s="22"/>
      <c r="W16" s="22"/>
    </row>
    <row r="17" ht="31.4" customHeight="1" spans="1:23">
      <c r="A17" s="121" t="s">
        <v>45</v>
      </c>
      <c r="B17" s="117" t="s">
        <v>154</v>
      </c>
      <c r="C17" s="23" t="s">
        <v>155</v>
      </c>
      <c r="D17" s="23" t="s">
        <v>89</v>
      </c>
      <c r="E17" s="23" t="s">
        <v>90</v>
      </c>
      <c r="F17" s="23" t="s">
        <v>158</v>
      </c>
      <c r="G17" s="23" t="s">
        <v>159</v>
      </c>
      <c r="H17" s="22">
        <v>15191.57</v>
      </c>
      <c r="I17" s="22">
        <v>15191.57</v>
      </c>
      <c r="J17" s="22">
        <v>15191.57</v>
      </c>
      <c r="K17" s="22"/>
      <c r="L17" s="22"/>
      <c r="M17" s="22"/>
      <c r="N17" s="22"/>
      <c r="O17" s="22"/>
      <c r="P17" s="22"/>
      <c r="Q17" s="22"/>
      <c r="R17" s="22"/>
      <c r="S17" s="22"/>
      <c r="T17" s="22"/>
      <c r="U17" s="22"/>
      <c r="V17" s="22"/>
      <c r="W17" s="22"/>
    </row>
    <row r="18" ht="31.4" customHeight="1" spans="1:23">
      <c r="A18" s="121" t="s">
        <v>45</v>
      </c>
      <c r="B18" s="117" t="s">
        <v>164</v>
      </c>
      <c r="C18" s="23" t="s">
        <v>96</v>
      </c>
      <c r="D18" s="23" t="s">
        <v>95</v>
      </c>
      <c r="E18" s="23" t="s">
        <v>96</v>
      </c>
      <c r="F18" s="23" t="s">
        <v>165</v>
      </c>
      <c r="G18" s="23" t="s">
        <v>96</v>
      </c>
      <c r="H18" s="22">
        <v>460709.73</v>
      </c>
      <c r="I18" s="22">
        <v>280709.73</v>
      </c>
      <c r="J18" s="22">
        <v>70177.43</v>
      </c>
      <c r="K18" s="22"/>
      <c r="L18" s="22">
        <v>210532.3</v>
      </c>
      <c r="M18" s="22"/>
      <c r="N18" s="22"/>
      <c r="O18" s="22"/>
      <c r="P18" s="22"/>
      <c r="Q18" s="22"/>
      <c r="R18" s="22">
        <v>180000</v>
      </c>
      <c r="S18" s="22"/>
      <c r="T18" s="22"/>
      <c r="U18" s="22"/>
      <c r="V18" s="22"/>
      <c r="W18" s="22">
        <v>180000</v>
      </c>
    </row>
    <row r="19" ht="31.4" customHeight="1" spans="1:23">
      <c r="A19" s="121" t="s">
        <v>45</v>
      </c>
      <c r="B19" s="117" t="s">
        <v>166</v>
      </c>
      <c r="C19" s="23" t="s">
        <v>167</v>
      </c>
      <c r="D19" s="23" t="s">
        <v>64</v>
      </c>
      <c r="E19" s="23" t="s">
        <v>65</v>
      </c>
      <c r="F19" s="23" t="s">
        <v>168</v>
      </c>
      <c r="G19" s="23" t="s">
        <v>169</v>
      </c>
      <c r="H19" s="22">
        <v>172800</v>
      </c>
      <c r="I19" s="22"/>
      <c r="J19" s="22"/>
      <c r="K19" s="22"/>
      <c r="L19" s="22"/>
      <c r="M19" s="22"/>
      <c r="N19" s="22"/>
      <c r="O19" s="22"/>
      <c r="P19" s="22"/>
      <c r="Q19" s="22"/>
      <c r="R19" s="22">
        <v>172800</v>
      </c>
      <c r="S19" s="22"/>
      <c r="T19" s="22"/>
      <c r="U19" s="22"/>
      <c r="V19" s="22"/>
      <c r="W19" s="22">
        <v>172800</v>
      </c>
    </row>
    <row r="20" ht="31.4" customHeight="1" spans="1:23">
      <c r="A20" s="121" t="s">
        <v>45</v>
      </c>
      <c r="B20" s="117" t="s">
        <v>170</v>
      </c>
      <c r="C20" s="23" t="s">
        <v>126</v>
      </c>
      <c r="D20" s="23" t="s">
        <v>64</v>
      </c>
      <c r="E20" s="23" t="s">
        <v>65</v>
      </c>
      <c r="F20" s="23" t="s">
        <v>171</v>
      </c>
      <c r="G20" s="23" t="s">
        <v>126</v>
      </c>
      <c r="H20" s="22">
        <v>10000</v>
      </c>
      <c r="I20" s="22">
        <v>10000</v>
      </c>
      <c r="J20" s="22">
        <v>2500</v>
      </c>
      <c r="K20" s="22"/>
      <c r="L20" s="22">
        <v>7500</v>
      </c>
      <c r="M20" s="22"/>
      <c r="N20" s="22"/>
      <c r="O20" s="22"/>
      <c r="P20" s="22"/>
      <c r="Q20" s="22"/>
      <c r="R20" s="22"/>
      <c r="S20" s="22"/>
      <c r="T20" s="22"/>
      <c r="U20" s="22"/>
      <c r="V20" s="22"/>
      <c r="W20" s="22"/>
    </row>
    <row r="21" ht="31.4" customHeight="1" spans="1:23">
      <c r="A21" s="121" t="s">
        <v>45</v>
      </c>
      <c r="B21" s="117" t="s">
        <v>172</v>
      </c>
      <c r="C21" s="23" t="s">
        <v>173</v>
      </c>
      <c r="D21" s="23" t="s">
        <v>64</v>
      </c>
      <c r="E21" s="23" t="s">
        <v>65</v>
      </c>
      <c r="F21" s="23" t="s">
        <v>174</v>
      </c>
      <c r="G21" s="23" t="s">
        <v>175</v>
      </c>
      <c r="H21" s="22">
        <v>139230</v>
      </c>
      <c r="I21" s="22">
        <v>139230</v>
      </c>
      <c r="J21" s="22">
        <v>34807.5</v>
      </c>
      <c r="K21" s="22"/>
      <c r="L21" s="22">
        <v>104422.5</v>
      </c>
      <c r="M21" s="22"/>
      <c r="N21" s="22"/>
      <c r="O21" s="22"/>
      <c r="P21" s="22"/>
      <c r="Q21" s="22"/>
      <c r="R21" s="22"/>
      <c r="S21" s="22"/>
      <c r="T21" s="22"/>
      <c r="U21" s="22"/>
      <c r="V21" s="22"/>
      <c r="W21" s="22"/>
    </row>
    <row r="22" ht="31.4" customHeight="1" spans="1:23">
      <c r="A22" s="121" t="s">
        <v>45</v>
      </c>
      <c r="B22" s="117" t="s">
        <v>176</v>
      </c>
      <c r="C22" s="23" t="s">
        <v>177</v>
      </c>
      <c r="D22" s="23" t="s">
        <v>64</v>
      </c>
      <c r="E22" s="23" t="s">
        <v>65</v>
      </c>
      <c r="F22" s="23" t="s">
        <v>178</v>
      </c>
      <c r="G22" s="23" t="s">
        <v>177</v>
      </c>
      <c r="H22" s="22">
        <v>81919.54</v>
      </c>
      <c r="I22" s="22">
        <v>39919.54</v>
      </c>
      <c r="J22" s="22">
        <v>9979.89</v>
      </c>
      <c r="K22" s="22"/>
      <c r="L22" s="22">
        <v>29939.65</v>
      </c>
      <c r="M22" s="22"/>
      <c r="N22" s="22"/>
      <c r="O22" s="22"/>
      <c r="P22" s="22"/>
      <c r="Q22" s="22"/>
      <c r="R22" s="22">
        <v>42000</v>
      </c>
      <c r="S22" s="22"/>
      <c r="T22" s="22"/>
      <c r="U22" s="22"/>
      <c r="V22" s="22"/>
      <c r="W22" s="22">
        <v>42000</v>
      </c>
    </row>
    <row r="23" ht="31.4" customHeight="1" spans="1:23">
      <c r="A23" s="121" t="s">
        <v>45</v>
      </c>
      <c r="B23" s="117" t="s">
        <v>179</v>
      </c>
      <c r="C23" s="23" t="s">
        <v>180</v>
      </c>
      <c r="D23" s="23" t="s">
        <v>64</v>
      </c>
      <c r="E23" s="23" t="s">
        <v>65</v>
      </c>
      <c r="F23" s="23" t="s">
        <v>181</v>
      </c>
      <c r="G23" s="23" t="s">
        <v>182</v>
      </c>
      <c r="H23" s="22">
        <v>23295.99</v>
      </c>
      <c r="I23" s="22">
        <v>23295.99</v>
      </c>
      <c r="J23" s="22">
        <v>5824</v>
      </c>
      <c r="K23" s="22"/>
      <c r="L23" s="22">
        <v>17471.99</v>
      </c>
      <c r="M23" s="22"/>
      <c r="N23" s="22"/>
      <c r="O23" s="22"/>
      <c r="P23" s="22"/>
      <c r="Q23" s="22"/>
      <c r="R23" s="22"/>
      <c r="S23" s="22"/>
      <c r="T23" s="22"/>
      <c r="U23" s="22"/>
      <c r="V23" s="22"/>
      <c r="W23" s="22"/>
    </row>
    <row r="24" ht="31.4" customHeight="1" spans="1:23">
      <c r="A24" s="121" t="s">
        <v>45</v>
      </c>
      <c r="B24" s="117" t="s">
        <v>179</v>
      </c>
      <c r="C24" s="23" t="s">
        <v>180</v>
      </c>
      <c r="D24" s="23" t="s">
        <v>64</v>
      </c>
      <c r="E24" s="23" t="s">
        <v>65</v>
      </c>
      <c r="F24" s="23" t="s">
        <v>183</v>
      </c>
      <c r="G24" s="23" t="s">
        <v>184</v>
      </c>
      <c r="H24" s="22">
        <v>1550</v>
      </c>
      <c r="I24" s="22">
        <v>1550</v>
      </c>
      <c r="J24" s="22">
        <v>387.5</v>
      </c>
      <c r="K24" s="22"/>
      <c r="L24" s="22">
        <v>1162.5</v>
      </c>
      <c r="M24" s="22"/>
      <c r="N24" s="22"/>
      <c r="O24" s="22"/>
      <c r="P24" s="22"/>
      <c r="Q24" s="22"/>
      <c r="R24" s="22"/>
      <c r="S24" s="22"/>
      <c r="T24" s="22"/>
      <c r="U24" s="22"/>
      <c r="V24" s="22"/>
      <c r="W24" s="22"/>
    </row>
    <row r="25" ht="31.4" customHeight="1" spans="1:23">
      <c r="A25" s="121" t="s">
        <v>45</v>
      </c>
      <c r="B25" s="117" t="s">
        <v>179</v>
      </c>
      <c r="C25" s="23" t="s">
        <v>180</v>
      </c>
      <c r="D25" s="23" t="s">
        <v>64</v>
      </c>
      <c r="E25" s="23" t="s">
        <v>65</v>
      </c>
      <c r="F25" s="23" t="s">
        <v>185</v>
      </c>
      <c r="G25" s="23" t="s">
        <v>186</v>
      </c>
      <c r="H25" s="22">
        <v>13534.63</v>
      </c>
      <c r="I25" s="22">
        <v>13534.63</v>
      </c>
      <c r="J25" s="22">
        <v>3383.66</v>
      </c>
      <c r="K25" s="22"/>
      <c r="L25" s="22">
        <v>10150.97</v>
      </c>
      <c r="M25" s="22"/>
      <c r="N25" s="22"/>
      <c r="O25" s="22"/>
      <c r="P25" s="22"/>
      <c r="Q25" s="22"/>
      <c r="R25" s="22"/>
      <c r="S25" s="22"/>
      <c r="T25" s="22"/>
      <c r="U25" s="22"/>
      <c r="V25" s="22"/>
      <c r="W25" s="22"/>
    </row>
    <row r="26" ht="31.4" customHeight="1" spans="1:23">
      <c r="A26" s="121" t="s">
        <v>45</v>
      </c>
      <c r="B26" s="117" t="s">
        <v>179</v>
      </c>
      <c r="C26" s="23" t="s">
        <v>180</v>
      </c>
      <c r="D26" s="23" t="s">
        <v>64</v>
      </c>
      <c r="E26" s="23" t="s">
        <v>65</v>
      </c>
      <c r="F26" s="23" t="s">
        <v>187</v>
      </c>
      <c r="G26" s="23" t="s">
        <v>188</v>
      </c>
      <c r="H26" s="22">
        <v>100600</v>
      </c>
      <c r="I26" s="22">
        <v>100600</v>
      </c>
      <c r="J26" s="22"/>
      <c r="K26" s="22"/>
      <c r="L26" s="22">
        <v>100600</v>
      </c>
      <c r="M26" s="22"/>
      <c r="N26" s="22"/>
      <c r="O26" s="22"/>
      <c r="P26" s="22"/>
      <c r="Q26" s="22"/>
      <c r="R26" s="22"/>
      <c r="S26" s="22"/>
      <c r="T26" s="22"/>
      <c r="U26" s="22"/>
      <c r="V26" s="22"/>
      <c r="W26" s="22"/>
    </row>
    <row r="27" ht="31.4" customHeight="1" spans="1:23">
      <c r="A27" s="121" t="s">
        <v>45</v>
      </c>
      <c r="B27" s="117" t="s">
        <v>179</v>
      </c>
      <c r="C27" s="23" t="s">
        <v>180</v>
      </c>
      <c r="D27" s="23" t="s">
        <v>64</v>
      </c>
      <c r="E27" s="23" t="s">
        <v>65</v>
      </c>
      <c r="F27" s="23" t="s">
        <v>189</v>
      </c>
      <c r="G27" s="23" t="s">
        <v>190</v>
      </c>
      <c r="H27" s="22">
        <v>5000</v>
      </c>
      <c r="I27" s="22">
        <v>5000</v>
      </c>
      <c r="J27" s="22">
        <v>1250</v>
      </c>
      <c r="K27" s="22"/>
      <c r="L27" s="22">
        <v>3750</v>
      </c>
      <c r="M27" s="22"/>
      <c r="N27" s="22"/>
      <c r="O27" s="22"/>
      <c r="P27" s="22"/>
      <c r="Q27" s="22"/>
      <c r="R27" s="22"/>
      <c r="S27" s="22"/>
      <c r="T27" s="22"/>
      <c r="U27" s="22"/>
      <c r="V27" s="22"/>
      <c r="W27" s="22"/>
    </row>
    <row r="28" ht="31.4" customHeight="1" spans="1:23">
      <c r="A28" s="121" t="s">
        <v>45</v>
      </c>
      <c r="B28" s="117" t="s">
        <v>179</v>
      </c>
      <c r="C28" s="23" t="s">
        <v>180</v>
      </c>
      <c r="D28" s="23" t="s">
        <v>64</v>
      </c>
      <c r="E28" s="23" t="s">
        <v>65</v>
      </c>
      <c r="F28" s="23" t="s">
        <v>191</v>
      </c>
      <c r="G28" s="23" t="s">
        <v>192</v>
      </c>
      <c r="H28" s="22">
        <v>4456.62</v>
      </c>
      <c r="I28" s="22">
        <v>4456.62</v>
      </c>
      <c r="J28" s="22">
        <v>1114.16</v>
      </c>
      <c r="K28" s="22"/>
      <c r="L28" s="22">
        <v>3342.46</v>
      </c>
      <c r="M28" s="22"/>
      <c r="N28" s="22"/>
      <c r="O28" s="22"/>
      <c r="P28" s="22"/>
      <c r="Q28" s="22"/>
      <c r="R28" s="22"/>
      <c r="S28" s="22"/>
      <c r="T28" s="22"/>
      <c r="U28" s="22"/>
      <c r="V28" s="22"/>
      <c r="W28" s="22"/>
    </row>
    <row r="29" ht="31.4" customHeight="1" spans="1:23">
      <c r="A29" s="121" t="s">
        <v>45</v>
      </c>
      <c r="B29" s="117" t="s">
        <v>179</v>
      </c>
      <c r="C29" s="23" t="s">
        <v>180</v>
      </c>
      <c r="D29" s="23" t="s">
        <v>64</v>
      </c>
      <c r="E29" s="23" t="s">
        <v>65</v>
      </c>
      <c r="F29" s="23" t="s">
        <v>174</v>
      </c>
      <c r="G29" s="23" t="s">
        <v>175</v>
      </c>
      <c r="H29" s="22">
        <v>13260</v>
      </c>
      <c r="I29" s="22">
        <v>13260</v>
      </c>
      <c r="J29" s="22">
        <v>3315</v>
      </c>
      <c r="K29" s="22"/>
      <c r="L29" s="22">
        <v>9945</v>
      </c>
      <c r="M29" s="22"/>
      <c r="N29" s="22"/>
      <c r="O29" s="22"/>
      <c r="P29" s="22"/>
      <c r="Q29" s="22"/>
      <c r="R29" s="22"/>
      <c r="S29" s="22"/>
      <c r="T29" s="22"/>
      <c r="U29" s="22"/>
      <c r="V29" s="22"/>
      <c r="W29" s="22"/>
    </row>
    <row r="30" ht="31.4" customHeight="1" spans="1:23">
      <c r="A30" s="121" t="s">
        <v>45</v>
      </c>
      <c r="B30" s="117" t="s">
        <v>179</v>
      </c>
      <c r="C30" s="23" t="s">
        <v>180</v>
      </c>
      <c r="D30" s="23" t="s">
        <v>64</v>
      </c>
      <c r="E30" s="23" t="s">
        <v>65</v>
      </c>
      <c r="F30" s="23" t="s">
        <v>193</v>
      </c>
      <c r="G30" s="23" t="s">
        <v>194</v>
      </c>
      <c r="H30" s="22">
        <v>42126.53</v>
      </c>
      <c r="I30" s="22">
        <v>31326.53</v>
      </c>
      <c r="J30" s="22">
        <v>7831.63</v>
      </c>
      <c r="K30" s="22"/>
      <c r="L30" s="22">
        <v>23494.9</v>
      </c>
      <c r="M30" s="22"/>
      <c r="N30" s="22"/>
      <c r="O30" s="22"/>
      <c r="P30" s="22"/>
      <c r="Q30" s="22"/>
      <c r="R30" s="22">
        <v>10800</v>
      </c>
      <c r="S30" s="22"/>
      <c r="T30" s="22"/>
      <c r="U30" s="22"/>
      <c r="V30" s="22"/>
      <c r="W30" s="22">
        <v>10800</v>
      </c>
    </row>
    <row r="31" ht="31.4" customHeight="1" spans="1:23">
      <c r="A31" s="121" t="s">
        <v>45</v>
      </c>
      <c r="B31" s="117" t="s">
        <v>195</v>
      </c>
      <c r="C31" s="23" t="s">
        <v>196</v>
      </c>
      <c r="D31" s="23" t="s">
        <v>64</v>
      </c>
      <c r="E31" s="23" t="s">
        <v>65</v>
      </c>
      <c r="F31" s="23" t="s">
        <v>152</v>
      </c>
      <c r="G31" s="23" t="s">
        <v>153</v>
      </c>
      <c r="H31" s="22">
        <v>314244</v>
      </c>
      <c r="I31" s="22">
        <v>314244</v>
      </c>
      <c r="J31" s="22">
        <v>78561</v>
      </c>
      <c r="K31" s="22"/>
      <c r="L31" s="22">
        <v>235683</v>
      </c>
      <c r="M31" s="22"/>
      <c r="N31" s="22"/>
      <c r="O31" s="22"/>
      <c r="P31" s="22"/>
      <c r="Q31" s="22"/>
      <c r="R31" s="22"/>
      <c r="S31" s="22"/>
      <c r="T31" s="22"/>
      <c r="U31" s="22"/>
      <c r="V31" s="22"/>
      <c r="W31" s="22"/>
    </row>
    <row r="32" ht="31.4" customHeight="1" spans="1:23">
      <c r="A32" s="121" t="s">
        <v>45</v>
      </c>
      <c r="B32" s="117" t="s">
        <v>197</v>
      </c>
      <c r="C32" s="23" t="s">
        <v>198</v>
      </c>
      <c r="D32" s="23" t="s">
        <v>68</v>
      </c>
      <c r="E32" s="23" t="s">
        <v>69</v>
      </c>
      <c r="F32" s="23" t="s">
        <v>148</v>
      </c>
      <c r="G32" s="23" t="s">
        <v>149</v>
      </c>
      <c r="H32" s="22">
        <v>614856</v>
      </c>
      <c r="I32" s="22">
        <v>614856</v>
      </c>
      <c r="J32" s="22">
        <v>153714</v>
      </c>
      <c r="K32" s="22"/>
      <c r="L32" s="22">
        <v>461142</v>
      </c>
      <c r="M32" s="22"/>
      <c r="N32" s="22"/>
      <c r="O32" s="22"/>
      <c r="P32" s="22"/>
      <c r="Q32" s="22"/>
      <c r="R32" s="22"/>
      <c r="S32" s="22"/>
      <c r="T32" s="22"/>
      <c r="U32" s="22"/>
      <c r="V32" s="22"/>
      <c r="W32" s="22"/>
    </row>
    <row r="33" ht="31.4" customHeight="1" spans="1:23">
      <c r="A33" s="121" t="s">
        <v>45</v>
      </c>
      <c r="B33" s="117" t="s">
        <v>197</v>
      </c>
      <c r="C33" s="23" t="s">
        <v>198</v>
      </c>
      <c r="D33" s="23" t="s">
        <v>68</v>
      </c>
      <c r="E33" s="23" t="s">
        <v>69</v>
      </c>
      <c r="F33" s="23" t="s">
        <v>150</v>
      </c>
      <c r="G33" s="23" t="s">
        <v>151</v>
      </c>
      <c r="H33" s="22">
        <v>63696</v>
      </c>
      <c r="I33" s="22">
        <v>63696</v>
      </c>
      <c r="J33" s="22">
        <v>15924</v>
      </c>
      <c r="K33" s="22"/>
      <c r="L33" s="22">
        <v>47772</v>
      </c>
      <c r="M33" s="22"/>
      <c r="N33" s="22"/>
      <c r="O33" s="22"/>
      <c r="P33" s="22"/>
      <c r="Q33" s="22"/>
      <c r="R33" s="22"/>
      <c r="S33" s="22"/>
      <c r="T33" s="22"/>
      <c r="U33" s="22"/>
      <c r="V33" s="22"/>
      <c r="W33" s="22"/>
    </row>
    <row r="34" ht="31.4" customHeight="1" spans="1:23">
      <c r="A34" s="121" t="s">
        <v>45</v>
      </c>
      <c r="B34" s="117" t="s">
        <v>197</v>
      </c>
      <c r="C34" s="23" t="s">
        <v>198</v>
      </c>
      <c r="D34" s="23" t="s">
        <v>68</v>
      </c>
      <c r="E34" s="23" t="s">
        <v>69</v>
      </c>
      <c r="F34" s="23" t="s">
        <v>152</v>
      </c>
      <c r="G34" s="23" t="s">
        <v>153</v>
      </c>
      <c r="H34" s="22">
        <v>51238</v>
      </c>
      <c r="I34" s="22">
        <v>51238</v>
      </c>
      <c r="J34" s="22">
        <v>12809.5</v>
      </c>
      <c r="K34" s="22"/>
      <c r="L34" s="22">
        <v>38428.5</v>
      </c>
      <c r="M34" s="22"/>
      <c r="N34" s="22"/>
      <c r="O34" s="22"/>
      <c r="P34" s="22"/>
      <c r="Q34" s="22"/>
      <c r="R34" s="22"/>
      <c r="S34" s="22"/>
      <c r="T34" s="22"/>
      <c r="U34" s="22"/>
      <c r="V34" s="22"/>
      <c r="W34" s="22"/>
    </row>
    <row r="35" ht="31.4" customHeight="1" spans="1:23">
      <c r="A35" s="121" t="s">
        <v>45</v>
      </c>
      <c r="B35" s="117" t="s">
        <v>197</v>
      </c>
      <c r="C35" s="23" t="s">
        <v>198</v>
      </c>
      <c r="D35" s="23" t="s">
        <v>68</v>
      </c>
      <c r="E35" s="23" t="s">
        <v>69</v>
      </c>
      <c r="F35" s="23" t="s">
        <v>199</v>
      </c>
      <c r="G35" s="23" t="s">
        <v>200</v>
      </c>
      <c r="H35" s="22">
        <v>765252</v>
      </c>
      <c r="I35" s="22">
        <v>765252</v>
      </c>
      <c r="J35" s="22">
        <v>191313</v>
      </c>
      <c r="K35" s="22"/>
      <c r="L35" s="22">
        <v>573939</v>
      </c>
      <c r="M35" s="22"/>
      <c r="N35" s="22"/>
      <c r="O35" s="22"/>
      <c r="P35" s="22"/>
      <c r="Q35" s="22"/>
      <c r="R35" s="22"/>
      <c r="S35" s="22"/>
      <c r="T35" s="22"/>
      <c r="U35" s="22"/>
      <c r="V35" s="22"/>
      <c r="W35" s="22"/>
    </row>
    <row r="36" ht="31.4" customHeight="1" spans="1:23">
      <c r="A36" s="121" t="s">
        <v>45</v>
      </c>
      <c r="B36" s="117" t="s">
        <v>201</v>
      </c>
      <c r="C36" s="23" t="s">
        <v>155</v>
      </c>
      <c r="D36" s="23" t="s">
        <v>74</v>
      </c>
      <c r="E36" s="23" t="s">
        <v>75</v>
      </c>
      <c r="F36" s="23" t="s">
        <v>156</v>
      </c>
      <c r="G36" s="23" t="s">
        <v>157</v>
      </c>
      <c r="H36" s="22">
        <v>216465.65</v>
      </c>
      <c r="I36" s="22">
        <v>216465.65</v>
      </c>
      <c r="J36" s="22">
        <v>54116.41</v>
      </c>
      <c r="K36" s="22"/>
      <c r="L36" s="22">
        <v>162349.24</v>
      </c>
      <c r="M36" s="22"/>
      <c r="N36" s="22"/>
      <c r="O36" s="22"/>
      <c r="P36" s="22"/>
      <c r="Q36" s="22"/>
      <c r="R36" s="22"/>
      <c r="S36" s="22"/>
      <c r="T36" s="22"/>
      <c r="U36" s="22"/>
      <c r="V36" s="22"/>
      <c r="W36" s="22"/>
    </row>
    <row r="37" ht="31.4" customHeight="1" spans="1:23">
      <c r="A37" s="121" t="s">
        <v>45</v>
      </c>
      <c r="B37" s="117" t="s">
        <v>201</v>
      </c>
      <c r="C37" s="23" t="s">
        <v>155</v>
      </c>
      <c r="D37" s="23" t="s">
        <v>78</v>
      </c>
      <c r="E37" s="23" t="s">
        <v>77</v>
      </c>
      <c r="F37" s="23" t="s">
        <v>158</v>
      </c>
      <c r="G37" s="23" t="s">
        <v>159</v>
      </c>
      <c r="H37" s="22">
        <v>11232.59</v>
      </c>
      <c r="I37" s="22">
        <v>11232.59</v>
      </c>
      <c r="J37" s="22">
        <v>2808.15</v>
      </c>
      <c r="K37" s="22"/>
      <c r="L37" s="22">
        <v>8424.44</v>
      </c>
      <c r="M37" s="22"/>
      <c r="N37" s="22"/>
      <c r="O37" s="22"/>
      <c r="P37" s="22"/>
      <c r="Q37" s="22"/>
      <c r="R37" s="22"/>
      <c r="S37" s="22"/>
      <c r="T37" s="22"/>
      <c r="U37" s="22"/>
      <c r="V37" s="22"/>
      <c r="W37" s="22"/>
    </row>
    <row r="38" ht="31.4" customHeight="1" spans="1:23">
      <c r="A38" s="121" t="s">
        <v>45</v>
      </c>
      <c r="B38" s="117" t="s">
        <v>201</v>
      </c>
      <c r="C38" s="23" t="s">
        <v>155</v>
      </c>
      <c r="D38" s="23" t="s">
        <v>85</v>
      </c>
      <c r="E38" s="23" t="s">
        <v>86</v>
      </c>
      <c r="F38" s="23" t="s">
        <v>160</v>
      </c>
      <c r="G38" s="23" t="s">
        <v>161</v>
      </c>
      <c r="H38" s="22">
        <v>106879.91</v>
      </c>
      <c r="I38" s="22">
        <v>106879.91</v>
      </c>
      <c r="J38" s="22">
        <v>26719.98</v>
      </c>
      <c r="K38" s="22"/>
      <c r="L38" s="22">
        <v>80159.93</v>
      </c>
      <c r="M38" s="22"/>
      <c r="N38" s="22"/>
      <c r="O38" s="22"/>
      <c r="P38" s="22"/>
      <c r="Q38" s="22"/>
      <c r="R38" s="22"/>
      <c r="S38" s="22"/>
      <c r="T38" s="22"/>
      <c r="U38" s="22"/>
      <c r="V38" s="22"/>
      <c r="W38" s="22"/>
    </row>
    <row r="39" ht="31.4" customHeight="1" spans="1:23">
      <c r="A39" s="121" t="s">
        <v>45</v>
      </c>
      <c r="B39" s="117" t="s">
        <v>201</v>
      </c>
      <c r="C39" s="23" t="s">
        <v>155</v>
      </c>
      <c r="D39" s="23" t="s">
        <v>87</v>
      </c>
      <c r="E39" s="23" t="s">
        <v>88</v>
      </c>
      <c r="F39" s="23" t="s">
        <v>162</v>
      </c>
      <c r="G39" s="23" t="s">
        <v>163</v>
      </c>
      <c r="H39" s="22">
        <v>67645.52</v>
      </c>
      <c r="I39" s="22">
        <v>67645.52</v>
      </c>
      <c r="J39" s="22">
        <v>16911.38</v>
      </c>
      <c r="K39" s="22"/>
      <c r="L39" s="22">
        <v>50734.14</v>
      </c>
      <c r="M39" s="22"/>
      <c r="N39" s="22"/>
      <c r="O39" s="22"/>
      <c r="P39" s="22"/>
      <c r="Q39" s="22"/>
      <c r="R39" s="22"/>
      <c r="S39" s="22"/>
      <c r="T39" s="22"/>
      <c r="U39" s="22"/>
      <c r="V39" s="22"/>
      <c r="W39" s="22"/>
    </row>
    <row r="40" ht="31.4" customHeight="1" spans="1:23">
      <c r="A40" s="121" t="s">
        <v>45</v>
      </c>
      <c r="B40" s="117" t="s">
        <v>201</v>
      </c>
      <c r="C40" s="23" t="s">
        <v>155</v>
      </c>
      <c r="D40" s="23" t="s">
        <v>89</v>
      </c>
      <c r="E40" s="23" t="s">
        <v>90</v>
      </c>
      <c r="F40" s="23" t="s">
        <v>158</v>
      </c>
      <c r="G40" s="23" t="s">
        <v>159</v>
      </c>
      <c r="H40" s="22">
        <v>5425.56</v>
      </c>
      <c r="I40" s="22">
        <v>5425.56</v>
      </c>
      <c r="J40" s="22">
        <v>5425.56</v>
      </c>
      <c r="K40" s="22"/>
      <c r="L40" s="22"/>
      <c r="M40" s="22"/>
      <c r="N40" s="22"/>
      <c r="O40" s="22"/>
      <c r="P40" s="22"/>
      <c r="Q40" s="22"/>
      <c r="R40" s="22"/>
      <c r="S40" s="22"/>
      <c r="T40" s="22"/>
      <c r="U40" s="22"/>
      <c r="V40" s="22"/>
      <c r="W40" s="22"/>
    </row>
    <row r="41" ht="31.4" customHeight="1" spans="1:23">
      <c r="A41" s="121" t="s">
        <v>45</v>
      </c>
      <c r="B41" s="117" t="s">
        <v>202</v>
      </c>
      <c r="C41" s="23" t="s">
        <v>96</v>
      </c>
      <c r="D41" s="23" t="s">
        <v>95</v>
      </c>
      <c r="E41" s="23" t="s">
        <v>96</v>
      </c>
      <c r="F41" s="23" t="s">
        <v>165</v>
      </c>
      <c r="G41" s="23" t="s">
        <v>96</v>
      </c>
      <c r="H41" s="22">
        <v>157980.82</v>
      </c>
      <c r="I41" s="22">
        <v>157980.82</v>
      </c>
      <c r="J41" s="22">
        <v>39495.21</v>
      </c>
      <c r="K41" s="22"/>
      <c r="L41" s="22">
        <v>118485.61</v>
      </c>
      <c r="M41" s="22"/>
      <c r="N41" s="22"/>
      <c r="O41" s="22"/>
      <c r="P41" s="22"/>
      <c r="Q41" s="22"/>
      <c r="R41" s="22"/>
      <c r="S41" s="22"/>
      <c r="T41" s="22"/>
      <c r="U41" s="22"/>
      <c r="V41" s="22"/>
      <c r="W41" s="22"/>
    </row>
    <row r="42" ht="31.4" customHeight="1" spans="1:23">
      <c r="A42" s="121" t="s">
        <v>45</v>
      </c>
      <c r="B42" s="117" t="s">
        <v>203</v>
      </c>
      <c r="C42" s="23" t="s">
        <v>177</v>
      </c>
      <c r="D42" s="23" t="s">
        <v>68</v>
      </c>
      <c r="E42" s="23" t="s">
        <v>69</v>
      </c>
      <c r="F42" s="23" t="s">
        <v>178</v>
      </c>
      <c r="G42" s="23" t="s">
        <v>177</v>
      </c>
      <c r="H42" s="22">
        <v>29900.84</v>
      </c>
      <c r="I42" s="22">
        <v>29900.84</v>
      </c>
      <c r="J42" s="22">
        <v>7475.21</v>
      </c>
      <c r="K42" s="22"/>
      <c r="L42" s="22">
        <v>22425.63</v>
      </c>
      <c r="M42" s="22"/>
      <c r="N42" s="22"/>
      <c r="O42" s="22"/>
      <c r="P42" s="22"/>
      <c r="Q42" s="22"/>
      <c r="R42" s="22"/>
      <c r="S42" s="22"/>
      <c r="T42" s="22"/>
      <c r="U42" s="22"/>
      <c r="V42" s="22"/>
      <c r="W42" s="22"/>
    </row>
    <row r="43" ht="31.4" customHeight="1" spans="1:23">
      <c r="A43" s="121" t="s">
        <v>45</v>
      </c>
      <c r="B43" s="117" t="s">
        <v>204</v>
      </c>
      <c r="C43" s="23" t="s">
        <v>180</v>
      </c>
      <c r="D43" s="23" t="s">
        <v>68</v>
      </c>
      <c r="E43" s="23" t="s">
        <v>69</v>
      </c>
      <c r="F43" s="23" t="s">
        <v>181</v>
      </c>
      <c r="G43" s="23" t="s">
        <v>182</v>
      </c>
      <c r="H43" s="22">
        <v>28331.94</v>
      </c>
      <c r="I43" s="22">
        <v>28331.94</v>
      </c>
      <c r="J43" s="22">
        <v>7082.99</v>
      </c>
      <c r="K43" s="22"/>
      <c r="L43" s="22">
        <v>21248.95</v>
      </c>
      <c r="M43" s="22"/>
      <c r="N43" s="22"/>
      <c r="O43" s="22"/>
      <c r="P43" s="22"/>
      <c r="Q43" s="22"/>
      <c r="R43" s="22"/>
      <c r="S43" s="22"/>
      <c r="T43" s="22"/>
      <c r="U43" s="22"/>
      <c r="V43" s="22"/>
      <c r="W43" s="22"/>
    </row>
    <row r="44" ht="31.4" customHeight="1" spans="1:23">
      <c r="A44" s="121" t="s">
        <v>45</v>
      </c>
      <c r="B44" s="117" t="s">
        <v>204</v>
      </c>
      <c r="C44" s="23" t="s">
        <v>180</v>
      </c>
      <c r="D44" s="23" t="s">
        <v>68</v>
      </c>
      <c r="E44" s="23" t="s">
        <v>69</v>
      </c>
      <c r="F44" s="23" t="s">
        <v>183</v>
      </c>
      <c r="G44" s="23" t="s">
        <v>184</v>
      </c>
      <c r="H44" s="22">
        <v>2224.62</v>
      </c>
      <c r="I44" s="22">
        <v>2224.62</v>
      </c>
      <c r="J44" s="22">
        <v>556.16</v>
      </c>
      <c r="K44" s="22"/>
      <c r="L44" s="22">
        <v>1668.46</v>
      </c>
      <c r="M44" s="22"/>
      <c r="N44" s="22"/>
      <c r="O44" s="22"/>
      <c r="P44" s="22"/>
      <c r="Q44" s="22"/>
      <c r="R44" s="22"/>
      <c r="S44" s="22"/>
      <c r="T44" s="22"/>
      <c r="U44" s="22"/>
      <c r="V44" s="22"/>
      <c r="W44" s="22"/>
    </row>
    <row r="45" ht="31.4" customHeight="1" spans="1:23">
      <c r="A45" s="121" t="s">
        <v>45</v>
      </c>
      <c r="B45" s="117" t="s">
        <v>204</v>
      </c>
      <c r="C45" s="23" t="s">
        <v>180</v>
      </c>
      <c r="D45" s="23" t="s">
        <v>68</v>
      </c>
      <c r="E45" s="23" t="s">
        <v>69</v>
      </c>
      <c r="F45" s="23" t="s">
        <v>185</v>
      </c>
      <c r="G45" s="23" t="s">
        <v>186</v>
      </c>
      <c r="H45" s="22">
        <v>3165.85</v>
      </c>
      <c r="I45" s="22">
        <v>3165.85</v>
      </c>
      <c r="J45" s="22">
        <v>791.46</v>
      </c>
      <c r="K45" s="22"/>
      <c r="L45" s="22">
        <v>2374.39</v>
      </c>
      <c r="M45" s="22"/>
      <c r="N45" s="22"/>
      <c r="O45" s="22"/>
      <c r="P45" s="22"/>
      <c r="Q45" s="22"/>
      <c r="R45" s="22"/>
      <c r="S45" s="22"/>
      <c r="T45" s="22"/>
      <c r="U45" s="22"/>
      <c r="V45" s="22"/>
      <c r="W45" s="22"/>
    </row>
    <row r="46" ht="31.4" customHeight="1" spans="1:23">
      <c r="A46" s="121" t="s">
        <v>45</v>
      </c>
      <c r="B46" s="117" t="s">
        <v>204</v>
      </c>
      <c r="C46" s="23" t="s">
        <v>180</v>
      </c>
      <c r="D46" s="23" t="s">
        <v>68</v>
      </c>
      <c r="E46" s="23" t="s">
        <v>69</v>
      </c>
      <c r="F46" s="23" t="s">
        <v>205</v>
      </c>
      <c r="G46" s="23" t="s">
        <v>206</v>
      </c>
      <c r="H46" s="22">
        <v>5327.2</v>
      </c>
      <c r="I46" s="22">
        <v>5327.2</v>
      </c>
      <c r="J46" s="22">
        <v>1331.8</v>
      </c>
      <c r="K46" s="22"/>
      <c r="L46" s="22">
        <v>3995.4</v>
      </c>
      <c r="M46" s="22"/>
      <c r="N46" s="22"/>
      <c r="O46" s="22"/>
      <c r="P46" s="22"/>
      <c r="Q46" s="22"/>
      <c r="R46" s="22"/>
      <c r="S46" s="22"/>
      <c r="T46" s="22"/>
      <c r="U46" s="22"/>
      <c r="V46" s="22"/>
      <c r="W46" s="22"/>
    </row>
    <row r="47" ht="31.4" customHeight="1" spans="1:23">
      <c r="A47" s="121" t="s">
        <v>45</v>
      </c>
      <c r="B47" s="117" t="s">
        <v>204</v>
      </c>
      <c r="C47" s="23" t="s">
        <v>180</v>
      </c>
      <c r="D47" s="23" t="s">
        <v>68</v>
      </c>
      <c r="E47" s="23" t="s">
        <v>69</v>
      </c>
      <c r="F47" s="23" t="s">
        <v>189</v>
      </c>
      <c r="G47" s="23" t="s">
        <v>190</v>
      </c>
      <c r="H47" s="22">
        <v>32912</v>
      </c>
      <c r="I47" s="22">
        <v>32912</v>
      </c>
      <c r="J47" s="22">
        <v>8228</v>
      </c>
      <c r="K47" s="22"/>
      <c r="L47" s="22">
        <v>24684</v>
      </c>
      <c r="M47" s="22"/>
      <c r="N47" s="22"/>
      <c r="O47" s="22"/>
      <c r="P47" s="22"/>
      <c r="Q47" s="22"/>
      <c r="R47" s="22"/>
      <c r="S47" s="22"/>
      <c r="T47" s="22"/>
      <c r="U47" s="22"/>
      <c r="V47" s="22"/>
      <c r="W47" s="22"/>
    </row>
    <row r="48" ht="31.4" customHeight="1" spans="1:23">
      <c r="A48" s="121" t="s">
        <v>45</v>
      </c>
      <c r="B48" s="117" t="s">
        <v>204</v>
      </c>
      <c r="C48" s="23" t="s">
        <v>180</v>
      </c>
      <c r="D48" s="23" t="s">
        <v>68</v>
      </c>
      <c r="E48" s="23" t="s">
        <v>69</v>
      </c>
      <c r="F48" s="23" t="s">
        <v>191</v>
      </c>
      <c r="G48" s="23" t="s">
        <v>192</v>
      </c>
      <c r="H48" s="22">
        <v>1039.95</v>
      </c>
      <c r="I48" s="22">
        <v>1039.95</v>
      </c>
      <c r="J48" s="22">
        <v>259.99</v>
      </c>
      <c r="K48" s="22"/>
      <c r="L48" s="22">
        <v>779.96</v>
      </c>
      <c r="M48" s="22"/>
      <c r="N48" s="22"/>
      <c r="O48" s="22"/>
      <c r="P48" s="22"/>
      <c r="Q48" s="22"/>
      <c r="R48" s="22"/>
      <c r="S48" s="22"/>
      <c r="T48" s="22"/>
      <c r="U48" s="22"/>
      <c r="V48" s="22"/>
      <c r="W48" s="22"/>
    </row>
    <row r="49" ht="31.4" customHeight="1" spans="1:23">
      <c r="A49" s="121" t="s">
        <v>45</v>
      </c>
      <c r="B49" s="117" t="s">
        <v>204</v>
      </c>
      <c r="C49" s="23" t="s">
        <v>180</v>
      </c>
      <c r="D49" s="23" t="s">
        <v>68</v>
      </c>
      <c r="E49" s="23" t="s">
        <v>69</v>
      </c>
      <c r="F49" s="23" t="s">
        <v>193</v>
      </c>
      <c r="G49" s="23" t="s">
        <v>194</v>
      </c>
      <c r="H49" s="22">
        <v>20903.15</v>
      </c>
      <c r="I49" s="22">
        <v>20903.15</v>
      </c>
      <c r="J49" s="22">
        <v>5225.79</v>
      </c>
      <c r="K49" s="22"/>
      <c r="L49" s="22">
        <v>15677.36</v>
      </c>
      <c r="M49" s="22"/>
      <c r="N49" s="22"/>
      <c r="O49" s="22"/>
      <c r="P49" s="22"/>
      <c r="Q49" s="22"/>
      <c r="R49" s="22"/>
      <c r="S49" s="22"/>
      <c r="T49" s="22"/>
      <c r="U49" s="22"/>
      <c r="V49" s="22"/>
      <c r="W49" s="22"/>
    </row>
    <row r="50" ht="31.4" customHeight="1" spans="1:23">
      <c r="A50" s="121" t="s">
        <v>45</v>
      </c>
      <c r="B50" s="117" t="s">
        <v>207</v>
      </c>
      <c r="C50" s="23" t="s">
        <v>198</v>
      </c>
      <c r="D50" s="23" t="s">
        <v>68</v>
      </c>
      <c r="E50" s="23" t="s">
        <v>69</v>
      </c>
      <c r="F50" s="23" t="s">
        <v>148</v>
      </c>
      <c r="G50" s="23" t="s">
        <v>149</v>
      </c>
      <c r="H50" s="22">
        <v>182988</v>
      </c>
      <c r="I50" s="22">
        <v>182988</v>
      </c>
      <c r="J50" s="22">
        <v>45747</v>
      </c>
      <c r="K50" s="22"/>
      <c r="L50" s="22">
        <v>137241</v>
      </c>
      <c r="M50" s="22"/>
      <c r="N50" s="22"/>
      <c r="O50" s="22"/>
      <c r="P50" s="22"/>
      <c r="Q50" s="22"/>
      <c r="R50" s="22"/>
      <c r="S50" s="22"/>
      <c r="T50" s="22"/>
      <c r="U50" s="22"/>
      <c r="V50" s="22"/>
      <c r="W50" s="22"/>
    </row>
    <row r="51" ht="31.4" customHeight="1" spans="1:23">
      <c r="A51" s="121" t="s">
        <v>45</v>
      </c>
      <c r="B51" s="117" t="s">
        <v>207</v>
      </c>
      <c r="C51" s="23" t="s">
        <v>198</v>
      </c>
      <c r="D51" s="23" t="s">
        <v>68</v>
      </c>
      <c r="E51" s="23" t="s">
        <v>69</v>
      </c>
      <c r="F51" s="23" t="s">
        <v>150</v>
      </c>
      <c r="G51" s="23" t="s">
        <v>151</v>
      </c>
      <c r="H51" s="22">
        <v>18420</v>
      </c>
      <c r="I51" s="22">
        <v>18420</v>
      </c>
      <c r="J51" s="22">
        <v>4605</v>
      </c>
      <c r="K51" s="22"/>
      <c r="L51" s="22">
        <v>13815</v>
      </c>
      <c r="M51" s="22"/>
      <c r="N51" s="22"/>
      <c r="O51" s="22"/>
      <c r="P51" s="22"/>
      <c r="Q51" s="22"/>
      <c r="R51" s="22"/>
      <c r="S51" s="22"/>
      <c r="T51" s="22"/>
      <c r="U51" s="22"/>
      <c r="V51" s="22"/>
      <c r="W51" s="22"/>
    </row>
    <row r="52" ht="31.4" customHeight="1" spans="1:23">
      <c r="A52" s="121" t="s">
        <v>45</v>
      </c>
      <c r="B52" s="117" t="s">
        <v>207</v>
      </c>
      <c r="C52" s="23" t="s">
        <v>198</v>
      </c>
      <c r="D52" s="23" t="s">
        <v>68</v>
      </c>
      <c r="E52" s="23" t="s">
        <v>69</v>
      </c>
      <c r="F52" s="23" t="s">
        <v>152</v>
      </c>
      <c r="G52" s="23" t="s">
        <v>153</v>
      </c>
      <c r="H52" s="22">
        <v>15249</v>
      </c>
      <c r="I52" s="22">
        <v>15249</v>
      </c>
      <c r="J52" s="22">
        <v>3812.25</v>
      </c>
      <c r="K52" s="22"/>
      <c r="L52" s="22">
        <v>11436.75</v>
      </c>
      <c r="M52" s="22"/>
      <c r="N52" s="22"/>
      <c r="O52" s="22"/>
      <c r="P52" s="22"/>
      <c r="Q52" s="22"/>
      <c r="R52" s="22"/>
      <c r="S52" s="22"/>
      <c r="T52" s="22"/>
      <c r="U52" s="22"/>
      <c r="V52" s="22"/>
      <c r="W52" s="22"/>
    </row>
    <row r="53" ht="31.4" customHeight="1" spans="1:23">
      <c r="A53" s="121" t="s">
        <v>45</v>
      </c>
      <c r="B53" s="117" t="s">
        <v>207</v>
      </c>
      <c r="C53" s="23" t="s">
        <v>198</v>
      </c>
      <c r="D53" s="23" t="s">
        <v>68</v>
      </c>
      <c r="E53" s="23" t="s">
        <v>69</v>
      </c>
      <c r="F53" s="23" t="s">
        <v>199</v>
      </c>
      <c r="G53" s="23" t="s">
        <v>200</v>
      </c>
      <c r="H53" s="22">
        <v>226404</v>
      </c>
      <c r="I53" s="22">
        <v>226404</v>
      </c>
      <c r="J53" s="22">
        <v>56601</v>
      </c>
      <c r="K53" s="22"/>
      <c r="L53" s="22">
        <v>169803</v>
      </c>
      <c r="M53" s="22"/>
      <c r="N53" s="22"/>
      <c r="O53" s="22"/>
      <c r="P53" s="22"/>
      <c r="Q53" s="22"/>
      <c r="R53" s="22"/>
      <c r="S53" s="22"/>
      <c r="T53" s="22"/>
      <c r="U53" s="22"/>
      <c r="V53" s="22"/>
      <c r="W53" s="22"/>
    </row>
    <row r="54" ht="31.4" customHeight="1" spans="1:23">
      <c r="A54" s="121" t="s">
        <v>45</v>
      </c>
      <c r="B54" s="117" t="s">
        <v>208</v>
      </c>
      <c r="C54" s="23" t="s">
        <v>155</v>
      </c>
      <c r="D54" s="23" t="s">
        <v>74</v>
      </c>
      <c r="E54" s="23" t="s">
        <v>75</v>
      </c>
      <c r="F54" s="23" t="s">
        <v>156</v>
      </c>
      <c r="G54" s="23" t="s">
        <v>157</v>
      </c>
      <c r="H54" s="22">
        <v>64031.69</v>
      </c>
      <c r="I54" s="22">
        <v>64031.69</v>
      </c>
      <c r="J54" s="22">
        <v>16007.92</v>
      </c>
      <c r="K54" s="22"/>
      <c r="L54" s="22">
        <v>48023.77</v>
      </c>
      <c r="M54" s="22"/>
      <c r="N54" s="22"/>
      <c r="O54" s="22"/>
      <c r="P54" s="22"/>
      <c r="Q54" s="22"/>
      <c r="R54" s="22"/>
      <c r="S54" s="22"/>
      <c r="T54" s="22"/>
      <c r="U54" s="22"/>
      <c r="V54" s="22"/>
      <c r="W54" s="22"/>
    </row>
    <row r="55" ht="31.4" customHeight="1" spans="1:23">
      <c r="A55" s="121" t="s">
        <v>45</v>
      </c>
      <c r="B55" s="117" t="s">
        <v>208</v>
      </c>
      <c r="C55" s="23" t="s">
        <v>155</v>
      </c>
      <c r="D55" s="23" t="s">
        <v>78</v>
      </c>
      <c r="E55" s="23" t="s">
        <v>77</v>
      </c>
      <c r="F55" s="23" t="s">
        <v>158</v>
      </c>
      <c r="G55" s="23" t="s">
        <v>159</v>
      </c>
      <c r="H55" s="22">
        <v>3319.61</v>
      </c>
      <c r="I55" s="22">
        <v>3319.61</v>
      </c>
      <c r="J55" s="22">
        <v>829.9</v>
      </c>
      <c r="K55" s="22"/>
      <c r="L55" s="22">
        <v>2489.71</v>
      </c>
      <c r="M55" s="22"/>
      <c r="N55" s="22"/>
      <c r="O55" s="22"/>
      <c r="P55" s="22"/>
      <c r="Q55" s="22"/>
      <c r="R55" s="22"/>
      <c r="S55" s="22"/>
      <c r="T55" s="22"/>
      <c r="U55" s="22"/>
      <c r="V55" s="22"/>
      <c r="W55" s="22"/>
    </row>
    <row r="56" ht="31.4" customHeight="1" spans="1:23">
      <c r="A56" s="121" t="s">
        <v>45</v>
      </c>
      <c r="B56" s="117" t="s">
        <v>208</v>
      </c>
      <c r="C56" s="23" t="s">
        <v>155</v>
      </c>
      <c r="D56" s="23" t="s">
        <v>85</v>
      </c>
      <c r="E56" s="23" t="s">
        <v>86</v>
      </c>
      <c r="F56" s="23" t="s">
        <v>160</v>
      </c>
      <c r="G56" s="23" t="s">
        <v>161</v>
      </c>
      <c r="H56" s="22">
        <v>31615.65</v>
      </c>
      <c r="I56" s="22">
        <v>31615.65</v>
      </c>
      <c r="J56" s="22">
        <v>7903.91</v>
      </c>
      <c r="K56" s="22"/>
      <c r="L56" s="22">
        <v>23711.74</v>
      </c>
      <c r="M56" s="22"/>
      <c r="N56" s="22"/>
      <c r="O56" s="22"/>
      <c r="P56" s="22"/>
      <c r="Q56" s="22"/>
      <c r="R56" s="22"/>
      <c r="S56" s="22"/>
      <c r="T56" s="22"/>
      <c r="U56" s="22"/>
      <c r="V56" s="22"/>
      <c r="W56" s="22"/>
    </row>
    <row r="57" ht="31.4" customHeight="1" spans="1:23">
      <c r="A57" s="121" t="s">
        <v>45</v>
      </c>
      <c r="B57" s="117" t="s">
        <v>208</v>
      </c>
      <c r="C57" s="23" t="s">
        <v>155</v>
      </c>
      <c r="D57" s="23" t="s">
        <v>87</v>
      </c>
      <c r="E57" s="23" t="s">
        <v>88</v>
      </c>
      <c r="F57" s="23" t="s">
        <v>162</v>
      </c>
      <c r="G57" s="23" t="s">
        <v>163</v>
      </c>
      <c r="H57" s="22">
        <v>20009.9</v>
      </c>
      <c r="I57" s="22">
        <v>20009.9</v>
      </c>
      <c r="J57" s="22">
        <v>5002.48</v>
      </c>
      <c r="K57" s="22"/>
      <c r="L57" s="22">
        <v>15007.42</v>
      </c>
      <c r="M57" s="22"/>
      <c r="N57" s="22"/>
      <c r="O57" s="22"/>
      <c r="P57" s="22"/>
      <c r="Q57" s="22"/>
      <c r="R57" s="22"/>
      <c r="S57" s="22"/>
      <c r="T57" s="22"/>
      <c r="U57" s="22"/>
      <c r="V57" s="22"/>
      <c r="W57" s="22"/>
    </row>
    <row r="58" ht="31.4" customHeight="1" spans="1:23">
      <c r="A58" s="121" t="s">
        <v>45</v>
      </c>
      <c r="B58" s="117" t="s">
        <v>208</v>
      </c>
      <c r="C58" s="23" t="s">
        <v>155</v>
      </c>
      <c r="D58" s="23" t="s">
        <v>89</v>
      </c>
      <c r="E58" s="23" t="s">
        <v>90</v>
      </c>
      <c r="F58" s="23" t="s">
        <v>158</v>
      </c>
      <c r="G58" s="23" t="s">
        <v>159</v>
      </c>
      <c r="H58" s="22">
        <v>1627.67</v>
      </c>
      <c r="I58" s="22">
        <v>1627.67</v>
      </c>
      <c r="J58" s="22">
        <v>1627.67</v>
      </c>
      <c r="K58" s="22"/>
      <c r="L58" s="22"/>
      <c r="M58" s="22"/>
      <c r="N58" s="22"/>
      <c r="O58" s="22"/>
      <c r="P58" s="22"/>
      <c r="Q58" s="22"/>
      <c r="R58" s="22"/>
      <c r="S58" s="22"/>
      <c r="T58" s="22"/>
      <c r="U58" s="22"/>
      <c r="V58" s="22"/>
      <c r="W58" s="22"/>
    </row>
    <row r="59" ht="31.4" customHeight="1" spans="1:23">
      <c r="A59" s="121" t="s">
        <v>45</v>
      </c>
      <c r="B59" s="117" t="s">
        <v>209</v>
      </c>
      <c r="C59" s="23" t="s">
        <v>96</v>
      </c>
      <c r="D59" s="23" t="s">
        <v>95</v>
      </c>
      <c r="E59" s="23" t="s">
        <v>96</v>
      </c>
      <c r="F59" s="23" t="s">
        <v>165</v>
      </c>
      <c r="G59" s="23" t="s">
        <v>96</v>
      </c>
      <c r="H59" s="22">
        <v>46104.41</v>
      </c>
      <c r="I59" s="22">
        <v>46104.41</v>
      </c>
      <c r="J59" s="22">
        <v>11526.1</v>
      </c>
      <c r="K59" s="22"/>
      <c r="L59" s="22">
        <v>34578.31</v>
      </c>
      <c r="M59" s="22"/>
      <c r="N59" s="22"/>
      <c r="O59" s="22"/>
      <c r="P59" s="22"/>
      <c r="Q59" s="22"/>
      <c r="R59" s="22"/>
      <c r="S59" s="22"/>
      <c r="T59" s="22"/>
      <c r="U59" s="22"/>
      <c r="V59" s="22"/>
      <c r="W59" s="22"/>
    </row>
    <row r="60" ht="31.4" customHeight="1" spans="1:23">
      <c r="A60" s="121" t="s">
        <v>45</v>
      </c>
      <c r="B60" s="117" t="s">
        <v>210</v>
      </c>
      <c r="C60" s="23" t="s">
        <v>177</v>
      </c>
      <c r="D60" s="23" t="s">
        <v>68</v>
      </c>
      <c r="E60" s="23" t="s">
        <v>69</v>
      </c>
      <c r="F60" s="23" t="s">
        <v>178</v>
      </c>
      <c r="G60" s="23" t="s">
        <v>177</v>
      </c>
      <c r="H60" s="22">
        <v>8861.22</v>
      </c>
      <c r="I60" s="22">
        <v>8861.22</v>
      </c>
      <c r="J60" s="22">
        <v>2215.31</v>
      </c>
      <c r="K60" s="22"/>
      <c r="L60" s="22">
        <v>6645.91</v>
      </c>
      <c r="M60" s="22"/>
      <c r="N60" s="22"/>
      <c r="O60" s="22"/>
      <c r="P60" s="22"/>
      <c r="Q60" s="22"/>
      <c r="R60" s="22"/>
      <c r="S60" s="22"/>
      <c r="T60" s="22"/>
      <c r="U60" s="22"/>
      <c r="V60" s="22"/>
      <c r="W60" s="22"/>
    </row>
    <row r="61" ht="31.4" customHeight="1" spans="1:23">
      <c r="A61" s="121" t="s">
        <v>45</v>
      </c>
      <c r="B61" s="117" t="s">
        <v>211</v>
      </c>
      <c r="C61" s="23" t="s">
        <v>180</v>
      </c>
      <c r="D61" s="23" t="s">
        <v>68</v>
      </c>
      <c r="E61" s="23" t="s">
        <v>69</v>
      </c>
      <c r="F61" s="23" t="s">
        <v>181</v>
      </c>
      <c r="G61" s="23" t="s">
        <v>182</v>
      </c>
      <c r="H61" s="22">
        <v>14860.81</v>
      </c>
      <c r="I61" s="22">
        <v>14860.81</v>
      </c>
      <c r="J61" s="22">
        <v>3715.2</v>
      </c>
      <c r="K61" s="22"/>
      <c r="L61" s="22">
        <v>11145.61</v>
      </c>
      <c r="M61" s="22"/>
      <c r="N61" s="22"/>
      <c r="O61" s="22"/>
      <c r="P61" s="22"/>
      <c r="Q61" s="22"/>
      <c r="R61" s="22"/>
      <c r="S61" s="22"/>
      <c r="T61" s="22"/>
      <c r="U61" s="22"/>
      <c r="V61" s="22"/>
      <c r="W61" s="22"/>
    </row>
    <row r="62" ht="31.4" customHeight="1" spans="1:23">
      <c r="A62" s="121" t="s">
        <v>45</v>
      </c>
      <c r="B62" s="117" t="s">
        <v>211</v>
      </c>
      <c r="C62" s="23" t="s">
        <v>180</v>
      </c>
      <c r="D62" s="23" t="s">
        <v>68</v>
      </c>
      <c r="E62" s="23" t="s">
        <v>69</v>
      </c>
      <c r="F62" s="23" t="s">
        <v>183</v>
      </c>
      <c r="G62" s="23" t="s">
        <v>184</v>
      </c>
      <c r="H62" s="22">
        <v>667.39</v>
      </c>
      <c r="I62" s="22">
        <v>667.39</v>
      </c>
      <c r="J62" s="22">
        <v>166.85</v>
      </c>
      <c r="K62" s="22"/>
      <c r="L62" s="22">
        <v>500.54</v>
      </c>
      <c r="M62" s="22"/>
      <c r="N62" s="22"/>
      <c r="O62" s="22"/>
      <c r="P62" s="22"/>
      <c r="Q62" s="22"/>
      <c r="R62" s="22"/>
      <c r="S62" s="22"/>
      <c r="T62" s="22"/>
      <c r="U62" s="22"/>
      <c r="V62" s="22"/>
      <c r="W62" s="22"/>
    </row>
    <row r="63" ht="31.4" customHeight="1" spans="1:23">
      <c r="A63" s="121" t="s">
        <v>45</v>
      </c>
      <c r="B63" s="117" t="s">
        <v>211</v>
      </c>
      <c r="C63" s="23" t="s">
        <v>180</v>
      </c>
      <c r="D63" s="23" t="s">
        <v>68</v>
      </c>
      <c r="E63" s="23" t="s">
        <v>69</v>
      </c>
      <c r="F63" s="23" t="s">
        <v>185</v>
      </c>
      <c r="G63" s="23" t="s">
        <v>186</v>
      </c>
      <c r="H63" s="22">
        <v>649.76</v>
      </c>
      <c r="I63" s="22">
        <v>649.76</v>
      </c>
      <c r="J63" s="22">
        <v>162.44</v>
      </c>
      <c r="K63" s="22"/>
      <c r="L63" s="22">
        <v>487.32</v>
      </c>
      <c r="M63" s="22"/>
      <c r="N63" s="22"/>
      <c r="O63" s="22"/>
      <c r="P63" s="22"/>
      <c r="Q63" s="22"/>
      <c r="R63" s="22"/>
      <c r="S63" s="22"/>
      <c r="T63" s="22"/>
      <c r="U63" s="22"/>
      <c r="V63" s="22"/>
      <c r="W63" s="22"/>
    </row>
    <row r="64" ht="31.4" customHeight="1" spans="1:23">
      <c r="A64" s="121" t="s">
        <v>45</v>
      </c>
      <c r="B64" s="117" t="s">
        <v>211</v>
      </c>
      <c r="C64" s="23" t="s">
        <v>180</v>
      </c>
      <c r="D64" s="23" t="s">
        <v>68</v>
      </c>
      <c r="E64" s="23" t="s">
        <v>69</v>
      </c>
      <c r="F64" s="23" t="s">
        <v>205</v>
      </c>
      <c r="G64" s="23" t="s">
        <v>206</v>
      </c>
      <c r="H64" s="22">
        <v>1298.16</v>
      </c>
      <c r="I64" s="22">
        <v>1298.16</v>
      </c>
      <c r="J64" s="22">
        <v>324.54</v>
      </c>
      <c r="K64" s="22"/>
      <c r="L64" s="22">
        <v>973.62</v>
      </c>
      <c r="M64" s="22"/>
      <c r="N64" s="22"/>
      <c r="O64" s="22"/>
      <c r="P64" s="22"/>
      <c r="Q64" s="22"/>
      <c r="R64" s="22"/>
      <c r="S64" s="22"/>
      <c r="T64" s="22"/>
      <c r="U64" s="22"/>
      <c r="V64" s="22"/>
      <c r="W64" s="22"/>
    </row>
    <row r="65" ht="31.4" customHeight="1" spans="1:23">
      <c r="A65" s="121" t="s">
        <v>45</v>
      </c>
      <c r="B65" s="117" t="s">
        <v>211</v>
      </c>
      <c r="C65" s="23" t="s">
        <v>180</v>
      </c>
      <c r="D65" s="23" t="s">
        <v>68</v>
      </c>
      <c r="E65" s="23" t="s">
        <v>69</v>
      </c>
      <c r="F65" s="23" t="s">
        <v>189</v>
      </c>
      <c r="G65" s="23" t="s">
        <v>190</v>
      </c>
      <c r="H65" s="22">
        <v>5073.6</v>
      </c>
      <c r="I65" s="22">
        <v>5073.6</v>
      </c>
      <c r="J65" s="22">
        <v>1268.4</v>
      </c>
      <c r="K65" s="22"/>
      <c r="L65" s="22">
        <v>3805.2</v>
      </c>
      <c r="M65" s="22"/>
      <c r="N65" s="22"/>
      <c r="O65" s="22"/>
      <c r="P65" s="22"/>
      <c r="Q65" s="22"/>
      <c r="R65" s="22"/>
      <c r="S65" s="22"/>
      <c r="T65" s="22"/>
      <c r="U65" s="22"/>
      <c r="V65" s="22"/>
      <c r="W65" s="22"/>
    </row>
    <row r="66" ht="31.4" customHeight="1" spans="1:23">
      <c r="A66" s="121" t="s">
        <v>45</v>
      </c>
      <c r="B66" s="117" t="s">
        <v>211</v>
      </c>
      <c r="C66" s="23" t="s">
        <v>180</v>
      </c>
      <c r="D66" s="23" t="s">
        <v>68</v>
      </c>
      <c r="E66" s="23" t="s">
        <v>69</v>
      </c>
      <c r="F66" s="23" t="s">
        <v>191</v>
      </c>
      <c r="G66" s="23" t="s">
        <v>192</v>
      </c>
      <c r="H66" s="22">
        <v>311.99</v>
      </c>
      <c r="I66" s="22">
        <v>311.99</v>
      </c>
      <c r="J66" s="22">
        <v>78</v>
      </c>
      <c r="K66" s="22"/>
      <c r="L66" s="22">
        <v>233.99</v>
      </c>
      <c r="M66" s="22"/>
      <c r="N66" s="22"/>
      <c r="O66" s="22"/>
      <c r="P66" s="22"/>
      <c r="Q66" s="22"/>
      <c r="R66" s="22"/>
      <c r="S66" s="22"/>
      <c r="T66" s="22"/>
      <c r="U66" s="22"/>
      <c r="V66" s="22"/>
      <c r="W66" s="22"/>
    </row>
    <row r="67" ht="31.4" customHeight="1" spans="1:23">
      <c r="A67" s="121" t="s">
        <v>45</v>
      </c>
      <c r="B67" s="117" t="s">
        <v>211</v>
      </c>
      <c r="C67" s="23" t="s">
        <v>180</v>
      </c>
      <c r="D67" s="23" t="s">
        <v>68</v>
      </c>
      <c r="E67" s="23" t="s">
        <v>69</v>
      </c>
      <c r="F67" s="23" t="s">
        <v>193</v>
      </c>
      <c r="G67" s="23" t="s">
        <v>194</v>
      </c>
      <c r="H67" s="22">
        <v>5200.69</v>
      </c>
      <c r="I67" s="22">
        <v>5200.69</v>
      </c>
      <c r="J67" s="22">
        <v>1300.17</v>
      </c>
      <c r="K67" s="22"/>
      <c r="L67" s="22">
        <v>3900.52</v>
      </c>
      <c r="M67" s="22"/>
      <c r="N67" s="22"/>
      <c r="O67" s="22"/>
      <c r="P67" s="22"/>
      <c r="Q67" s="22"/>
      <c r="R67" s="22"/>
      <c r="S67" s="22"/>
      <c r="T67" s="22"/>
      <c r="U67" s="22"/>
      <c r="V67" s="22"/>
      <c r="W67" s="22"/>
    </row>
    <row r="68" ht="31.4" customHeight="1" spans="1:23">
      <c r="A68" s="121" t="s">
        <v>45</v>
      </c>
      <c r="B68" s="117" t="s">
        <v>212</v>
      </c>
      <c r="C68" s="23" t="s">
        <v>198</v>
      </c>
      <c r="D68" s="23" t="s">
        <v>68</v>
      </c>
      <c r="E68" s="23" t="s">
        <v>69</v>
      </c>
      <c r="F68" s="23" t="s">
        <v>148</v>
      </c>
      <c r="G68" s="23" t="s">
        <v>149</v>
      </c>
      <c r="H68" s="22">
        <v>175236</v>
      </c>
      <c r="I68" s="22">
        <v>175236</v>
      </c>
      <c r="J68" s="22">
        <v>43809</v>
      </c>
      <c r="K68" s="22"/>
      <c r="L68" s="22">
        <v>131427</v>
      </c>
      <c r="M68" s="22"/>
      <c r="N68" s="22"/>
      <c r="O68" s="22"/>
      <c r="P68" s="22"/>
      <c r="Q68" s="22"/>
      <c r="R68" s="22"/>
      <c r="S68" s="22"/>
      <c r="T68" s="22"/>
      <c r="U68" s="22"/>
      <c r="V68" s="22"/>
      <c r="W68" s="22"/>
    </row>
    <row r="69" ht="31.4" customHeight="1" spans="1:23">
      <c r="A69" s="121" t="s">
        <v>45</v>
      </c>
      <c r="B69" s="117" t="s">
        <v>212</v>
      </c>
      <c r="C69" s="23" t="s">
        <v>198</v>
      </c>
      <c r="D69" s="23" t="s">
        <v>68</v>
      </c>
      <c r="E69" s="23" t="s">
        <v>69</v>
      </c>
      <c r="F69" s="23" t="s">
        <v>150</v>
      </c>
      <c r="G69" s="23" t="s">
        <v>151</v>
      </c>
      <c r="H69" s="22">
        <v>18576</v>
      </c>
      <c r="I69" s="22">
        <v>18576</v>
      </c>
      <c r="J69" s="22">
        <v>4644</v>
      </c>
      <c r="K69" s="22"/>
      <c r="L69" s="22">
        <v>13932</v>
      </c>
      <c r="M69" s="22"/>
      <c r="N69" s="22"/>
      <c r="O69" s="22"/>
      <c r="P69" s="22"/>
      <c r="Q69" s="22"/>
      <c r="R69" s="22"/>
      <c r="S69" s="22"/>
      <c r="T69" s="22"/>
      <c r="U69" s="22"/>
      <c r="V69" s="22"/>
      <c r="W69" s="22"/>
    </row>
    <row r="70" ht="31.4" customHeight="1" spans="1:23">
      <c r="A70" s="121" t="s">
        <v>45</v>
      </c>
      <c r="B70" s="117" t="s">
        <v>212</v>
      </c>
      <c r="C70" s="23" t="s">
        <v>198</v>
      </c>
      <c r="D70" s="23" t="s">
        <v>68</v>
      </c>
      <c r="E70" s="23" t="s">
        <v>69</v>
      </c>
      <c r="F70" s="23" t="s">
        <v>152</v>
      </c>
      <c r="G70" s="23" t="s">
        <v>153</v>
      </c>
      <c r="H70" s="22">
        <v>14603</v>
      </c>
      <c r="I70" s="22">
        <v>14603</v>
      </c>
      <c r="J70" s="22">
        <v>3650.75</v>
      </c>
      <c r="K70" s="22"/>
      <c r="L70" s="22">
        <v>10952.25</v>
      </c>
      <c r="M70" s="22"/>
      <c r="N70" s="22"/>
      <c r="O70" s="22"/>
      <c r="P70" s="22"/>
      <c r="Q70" s="22"/>
      <c r="R70" s="22"/>
      <c r="S70" s="22"/>
      <c r="T70" s="22"/>
      <c r="U70" s="22"/>
      <c r="V70" s="22"/>
      <c r="W70" s="22"/>
    </row>
    <row r="71" ht="31.4" customHeight="1" spans="1:23">
      <c r="A71" s="121" t="s">
        <v>45</v>
      </c>
      <c r="B71" s="117" t="s">
        <v>212</v>
      </c>
      <c r="C71" s="23" t="s">
        <v>198</v>
      </c>
      <c r="D71" s="23" t="s">
        <v>68</v>
      </c>
      <c r="E71" s="23" t="s">
        <v>69</v>
      </c>
      <c r="F71" s="23" t="s">
        <v>199</v>
      </c>
      <c r="G71" s="23" t="s">
        <v>200</v>
      </c>
      <c r="H71" s="22">
        <v>224244</v>
      </c>
      <c r="I71" s="22">
        <v>224244</v>
      </c>
      <c r="J71" s="22">
        <v>56061</v>
      </c>
      <c r="K71" s="22"/>
      <c r="L71" s="22">
        <v>168183</v>
      </c>
      <c r="M71" s="22"/>
      <c r="N71" s="22"/>
      <c r="O71" s="22"/>
      <c r="P71" s="22"/>
      <c r="Q71" s="22"/>
      <c r="R71" s="22"/>
      <c r="S71" s="22"/>
      <c r="T71" s="22"/>
      <c r="U71" s="22"/>
      <c r="V71" s="22"/>
      <c r="W71" s="22"/>
    </row>
    <row r="72" ht="31.4" customHeight="1" spans="1:23">
      <c r="A72" s="121" t="s">
        <v>45</v>
      </c>
      <c r="B72" s="117" t="s">
        <v>213</v>
      </c>
      <c r="C72" s="23" t="s">
        <v>155</v>
      </c>
      <c r="D72" s="23" t="s">
        <v>74</v>
      </c>
      <c r="E72" s="23" t="s">
        <v>75</v>
      </c>
      <c r="F72" s="23" t="s">
        <v>156</v>
      </c>
      <c r="G72" s="23" t="s">
        <v>157</v>
      </c>
      <c r="H72" s="22">
        <v>62257.94</v>
      </c>
      <c r="I72" s="22">
        <v>62257.94</v>
      </c>
      <c r="J72" s="22">
        <v>15564.49</v>
      </c>
      <c r="K72" s="22"/>
      <c r="L72" s="22">
        <v>46693.45</v>
      </c>
      <c r="M72" s="22"/>
      <c r="N72" s="22"/>
      <c r="O72" s="22"/>
      <c r="P72" s="22"/>
      <c r="Q72" s="22"/>
      <c r="R72" s="22"/>
      <c r="S72" s="22"/>
      <c r="T72" s="22"/>
      <c r="U72" s="22"/>
      <c r="V72" s="22"/>
      <c r="W72" s="22"/>
    </row>
    <row r="73" ht="31.4" customHeight="1" spans="1:23">
      <c r="A73" s="121" t="s">
        <v>45</v>
      </c>
      <c r="B73" s="117" t="s">
        <v>213</v>
      </c>
      <c r="C73" s="23" t="s">
        <v>155</v>
      </c>
      <c r="D73" s="23" t="s">
        <v>78</v>
      </c>
      <c r="E73" s="23" t="s">
        <v>77</v>
      </c>
      <c r="F73" s="23" t="s">
        <v>158</v>
      </c>
      <c r="G73" s="23" t="s">
        <v>159</v>
      </c>
      <c r="H73" s="22">
        <v>3224.57</v>
      </c>
      <c r="I73" s="22">
        <v>3224.57</v>
      </c>
      <c r="J73" s="22">
        <v>806.15</v>
      </c>
      <c r="K73" s="22"/>
      <c r="L73" s="22">
        <v>2418.42</v>
      </c>
      <c r="M73" s="22"/>
      <c r="N73" s="22"/>
      <c r="O73" s="22"/>
      <c r="P73" s="22"/>
      <c r="Q73" s="22"/>
      <c r="R73" s="22"/>
      <c r="S73" s="22"/>
      <c r="T73" s="22"/>
      <c r="U73" s="22"/>
      <c r="V73" s="22"/>
      <c r="W73" s="22"/>
    </row>
    <row r="74" ht="31.4" customHeight="1" spans="1:23">
      <c r="A74" s="121" t="s">
        <v>45</v>
      </c>
      <c r="B74" s="117" t="s">
        <v>213</v>
      </c>
      <c r="C74" s="23" t="s">
        <v>155</v>
      </c>
      <c r="D74" s="23" t="s">
        <v>85</v>
      </c>
      <c r="E74" s="23" t="s">
        <v>86</v>
      </c>
      <c r="F74" s="23" t="s">
        <v>160</v>
      </c>
      <c r="G74" s="23" t="s">
        <v>161</v>
      </c>
      <c r="H74" s="22">
        <v>30739.86</v>
      </c>
      <c r="I74" s="22">
        <v>30739.86</v>
      </c>
      <c r="J74" s="22">
        <v>7684.97</v>
      </c>
      <c r="K74" s="22"/>
      <c r="L74" s="22">
        <v>23054.89</v>
      </c>
      <c r="M74" s="22"/>
      <c r="N74" s="22"/>
      <c r="O74" s="22"/>
      <c r="P74" s="22"/>
      <c r="Q74" s="22"/>
      <c r="R74" s="22"/>
      <c r="S74" s="22"/>
      <c r="T74" s="22"/>
      <c r="U74" s="22"/>
      <c r="V74" s="22"/>
      <c r="W74" s="22"/>
    </row>
    <row r="75" ht="31.4" customHeight="1" spans="1:23">
      <c r="A75" s="121" t="s">
        <v>45</v>
      </c>
      <c r="B75" s="117" t="s">
        <v>213</v>
      </c>
      <c r="C75" s="23" t="s">
        <v>155</v>
      </c>
      <c r="D75" s="23" t="s">
        <v>87</v>
      </c>
      <c r="E75" s="23" t="s">
        <v>88</v>
      </c>
      <c r="F75" s="23" t="s">
        <v>162</v>
      </c>
      <c r="G75" s="23" t="s">
        <v>163</v>
      </c>
      <c r="H75" s="22">
        <v>19455.61</v>
      </c>
      <c r="I75" s="22">
        <v>19455.61</v>
      </c>
      <c r="J75" s="22">
        <v>4863.9</v>
      </c>
      <c r="K75" s="22"/>
      <c r="L75" s="22">
        <v>14591.71</v>
      </c>
      <c r="M75" s="22"/>
      <c r="N75" s="22"/>
      <c r="O75" s="22"/>
      <c r="P75" s="22"/>
      <c r="Q75" s="22"/>
      <c r="R75" s="22"/>
      <c r="S75" s="22"/>
      <c r="T75" s="22"/>
      <c r="U75" s="22"/>
      <c r="V75" s="22"/>
      <c r="W75" s="22"/>
    </row>
    <row r="76" ht="31.4" customHeight="1" spans="1:23">
      <c r="A76" s="121" t="s">
        <v>45</v>
      </c>
      <c r="B76" s="117" t="s">
        <v>213</v>
      </c>
      <c r="C76" s="23" t="s">
        <v>155</v>
      </c>
      <c r="D76" s="23" t="s">
        <v>89</v>
      </c>
      <c r="E76" s="23" t="s">
        <v>90</v>
      </c>
      <c r="F76" s="23" t="s">
        <v>158</v>
      </c>
      <c r="G76" s="23" t="s">
        <v>159</v>
      </c>
      <c r="H76" s="22">
        <v>1627.67</v>
      </c>
      <c r="I76" s="22">
        <v>1627.67</v>
      </c>
      <c r="J76" s="22">
        <v>1627.67</v>
      </c>
      <c r="K76" s="22"/>
      <c r="L76" s="22"/>
      <c r="M76" s="22"/>
      <c r="N76" s="22"/>
      <c r="O76" s="22"/>
      <c r="P76" s="22"/>
      <c r="Q76" s="22"/>
      <c r="R76" s="22"/>
      <c r="S76" s="22"/>
      <c r="T76" s="22"/>
      <c r="U76" s="22"/>
      <c r="V76" s="22"/>
      <c r="W76" s="22"/>
    </row>
    <row r="77" ht="31.4" customHeight="1" spans="1:23">
      <c r="A77" s="121" t="s">
        <v>45</v>
      </c>
      <c r="B77" s="117" t="s">
        <v>214</v>
      </c>
      <c r="C77" s="23" t="s">
        <v>96</v>
      </c>
      <c r="D77" s="23" t="s">
        <v>95</v>
      </c>
      <c r="E77" s="23" t="s">
        <v>96</v>
      </c>
      <c r="F77" s="23" t="s">
        <v>165</v>
      </c>
      <c r="G77" s="23" t="s">
        <v>96</v>
      </c>
      <c r="H77" s="22">
        <v>45284.65</v>
      </c>
      <c r="I77" s="22">
        <v>45284.65</v>
      </c>
      <c r="J77" s="22">
        <v>11321.16</v>
      </c>
      <c r="K77" s="22"/>
      <c r="L77" s="22">
        <v>33963.49</v>
      </c>
      <c r="M77" s="22"/>
      <c r="N77" s="22"/>
      <c r="O77" s="22"/>
      <c r="P77" s="22"/>
      <c r="Q77" s="22"/>
      <c r="R77" s="22"/>
      <c r="S77" s="22"/>
      <c r="T77" s="22"/>
      <c r="U77" s="22"/>
      <c r="V77" s="22"/>
      <c r="W77" s="22"/>
    </row>
    <row r="78" ht="31.4" customHeight="1" spans="1:23">
      <c r="A78" s="121" t="s">
        <v>45</v>
      </c>
      <c r="B78" s="117" t="s">
        <v>215</v>
      </c>
      <c r="C78" s="23" t="s">
        <v>177</v>
      </c>
      <c r="D78" s="23" t="s">
        <v>68</v>
      </c>
      <c r="E78" s="23" t="s">
        <v>69</v>
      </c>
      <c r="F78" s="23" t="s">
        <v>178</v>
      </c>
      <c r="G78" s="23" t="s">
        <v>177</v>
      </c>
      <c r="H78" s="22">
        <v>8653.18</v>
      </c>
      <c r="I78" s="22">
        <v>8653.18</v>
      </c>
      <c r="J78" s="22">
        <v>2163.3</v>
      </c>
      <c r="K78" s="22"/>
      <c r="L78" s="22">
        <v>6489.88</v>
      </c>
      <c r="M78" s="22"/>
      <c r="N78" s="22"/>
      <c r="O78" s="22"/>
      <c r="P78" s="22"/>
      <c r="Q78" s="22"/>
      <c r="R78" s="22"/>
      <c r="S78" s="22"/>
      <c r="T78" s="22"/>
      <c r="U78" s="22"/>
      <c r="V78" s="22"/>
      <c r="W78" s="22"/>
    </row>
    <row r="79" ht="31.4" customHeight="1" spans="1:23">
      <c r="A79" s="121" t="s">
        <v>45</v>
      </c>
      <c r="B79" s="117" t="s">
        <v>216</v>
      </c>
      <c r="C79" s="23" t="s">
        <v>180</v>
      </c>
      <c r="D79" s="23" t="s">
        <v>68</v>
      </c>
      <c r="E79" s="23" t="s">
        <v>69</v>
      </c>
      <c r="F79" s="23" t="s">
        <v>181</v>
      </c>
      <c r="G79" s="23" t="s">
        <v>182</v>
      </c>
      <c r="H79" s="22">
        <v>9552.77</v>
      </c>
      <c r="I79" s="22">
        <v>9552.77</v>
      </c>
      <c r="J79" s="22">
        <v>2388.19</v>
      </c>
      <c r="K79" s="22"/>
      <c r="L79" s="22">
        <v>7164.58</v>
      </c>
      <c r="M79" s="22"/>
      <c r="N79" s="22"/>
      <c r="O79" s="22"/>
      <c r="P79" s="22"/>
      <c r="Q79" s="22"/>
      <c r="R79" s="22"/>
      <c r="S79" s="22"/>
      <c r="T79" s="22"/>
      <c r="U79" s="22"/>
      <c r="V79" s="22"/>
      <c r="W79" s="22"/>
    </row>
    <row r="80" ht="31.4" customHeight="1" spans="1:23">
      <c r="A80" s="121" t="s">
        <v>45</v>
      </c>
      <c r="B80" s="117" t="s">
        <v>216</v>
      </c>
      <c r="C80" s="23" t="s">
        <v>180</v>
      </c>
      <c r="D80" s="23" t="s">
        <v>68</v>
      </c>
      <c r="E80" s="23" t="s">
        <v>69</v>
      </c>
      <c r="F80" s="23" t="s">
        <v>183</v>
      </c>
      <c r="G80" s="23" t="s">
        <v>184</v>
      </c>
      <c r="H80" s="22">
        <v>667.39</v>
      </c>
      <c r="I80" s="22">
        <v>667.39</v>
      </c>
      <c r="J80" s="22">
        <v>166.85</v>
      </c>
      <c r="K80" s="22"/>
      <c r="L80" s="22">
        <v>500.54</v>
      </c>
      <c r="M80" s="22"/>
      <c r="N80" s="22"/>
      <c r="O80" s="22"/>
      <c r="P80" s="22"/>
      <c r="Q80" s="22"/>
      <c r="R80" s="22"/>
      <c r="S80" s="22"/>
      <c r="T80" s="22"/>
      <c r="U80" s="22"/>
      <c r="V80" s="22"/>
      <c r="W80" s="22"/>
    </row>
    <row r="81" ht="31.4" customHeight="1" spans="1:23">
      <c r="A81" s="121" t="s">
        <v>45</v>
      </c>
      <c r="B81" s="117" t="s">
        <v>216</v>
      </c>
      <c r="C81" s="23" t="s">
        <v>180</v>
      </c>
      <c r="D81" s="23" t="s">
        <v>68</v>
      </c>
      <c r="E81" s="23" t="s">
        <v>69</v>
      </c>
      <c r="F81" s="23" t="s">
        <v>185</v>
      </c>
      <c r="G81" s="23" t="s">
        <v>186</v>
      </c>
      <c r="H81" s="22">
        <v>649.76</v>
      </c>
      <c r="I81" s="22">
        <v>649.76</v>
      </c>
      <c r="J81" s="22">
        <v>162.44</v>
      </c>
      <c r="K81" s="22"/>
      <c r="L81" s="22">
        <v>487.32</v>
      </c>
      <c r="M81" s="22"/>
      <c r="N81" s="22"/>
      <c r="O81" s="22"/>
      <c r="P81" s="22"/>
      <c r="Q81" s="22"/>
      <c r="R81" s="22"/>
      <c r="S81" s="22"/>
      <c r="T81" s="22"/>
      <c r="U81" s="22"/>
      <c r="V81" s="22"/>
      <c r="W81" s="22"/>
    </row>
    <row r="82" ht="31.4" customHeight="1" spans="1:23">
      <c r="A82" s="121" t="s">
        <v>45</v>
      </c>
      <c r="B82" s="117" t="s">
        <v>216</v>
      </c>
      <c r="C82" s="23" t="s">
        <v>180</v>
      </c>
      <c r="D82" s="23" t="s">
        <v>68</v>
      </c>
      <c r="E82" s="23" t="s">
        <v>69</v>
      </c>
      <c r="F82" s="23" t="s">
        <v>205</v>
      </c>
      <c r="G82" s="23" t="s">
        <v>206</v>
      </c>
      <c r="H82" s="22">
        <v>1298.16</v>
      </c>
      <c r="I82" s="22">
        <v>1298.16</v>
      </c>
      <c r="J82" s="22">
        <v>324.54</v>
      </c>
      <c r="K82" s="22"/>
      <c r="L82" s="22">
        <v>973.62</v>
      </c>
      <c r="M82" s="22"/>
      <c r="N82" s="22"/>
      <c r="O82" s="22"/>
      <c r="P82" s="22"/>
      <c r="Q82" s="22"/>
      <c r="R82" s="22"/>
      <c r="S82" s="22"/>
      <c r="T82" s="22"/>
      <c r="U82" s="22"/>
      <c r="V82" s="22"/>
      <c r="W82" s="22"/>
    </row>
    <row r="83" ht="31.4" customHeight="1" spans="1:23">
      <c r="A83" s="121" t="s">
        <v>45</v>
      </c>
      <c r="B83" s="117" t="s">
        <v>216</v>
      </c>
      <c r="C83" s="23" t="s">
        <v>180</v>
      </c>
      <c r="D83" s="23" t="s">
        <v>68</v>
      </c>
      <c r="E83" s="23" t="s">
        <v>69</v>
      </c>
      <c r="F83" s="23" t="s">
        <v>189</v>
      </c>
      <c r="G83" s="23" t="s">
        <v>190</v>
      </c>
      <c r="H83" s="22">
        <v>10173.6</v>
      </c>
      <c r="I83" s="22">
        <v>10173.6</v>
      </c>
      <c r="J83" s="22">
        <v>2543.4</v>
      </c>
      <c r="K83" s="22"/>
      <c r="L83" s="22">
        <v>7630.2</v>
      </c>
      <c r="M83" s="22"/>
      <c r="N83" s="22"/>
      <c r="O83" s="22"/>
      <c r="P83" s="22"/>
      <c r="Q83" s="22"/>
      <c r="R83" s="22"/>
      <c r="S83" s="22"/>
      <c r="T83" s="22"/>
      <c r="U83" s="22"/>
      <c r="V83" s="22"/>
      <c r="W83" s="22"/>
    </row>
    <row r="84" ht="31.4" customHeight="1" spans="1:23">
      <c r="A84" s="121" t="s">
        <v>45</v>
      </c>
      <c r="B84" s="117" t="s">
        <v>216</v>
      </c>
      <c r="C84" s="23" t="s">
        <v>180</v>
      </c>
      <c r="D84" s="23" t="s">
        <v>68</v>
      </c>
      <c r="E84" s="23" t="s">
        <v>69</v>
      </c>
      <c r="F84" s="23" t="s">
        <v>191</v>
      </c>
      <c r="G84" s="23" t="s">
        <v>192</v>
      </c>
      <c r="H84" s="22">
        <v>311.99</v>
      </c>
      <c r="I84" s="22">
        <v>311.99</v>
      </c>
      <c r="J84" s="22">
        <v>78</v>
      </c>
      <c r="K84" s="22"/>
      <c r="L84" s="22">
        <v>233.99</v>
      </c>
      <c r="M84" s="22"/>
      <c r="N84" s="22"/>
      <c r="O84" s="22"/>
      <c r="P84" s="22"/>
      <c r="Q84" s="22"/>
      <c r="R84" s="22"/>
      <c r="S84" s="22"/>
      <c r="T84" s="22"/>
      <c r="U84" s="22"/>
      <c r="V84" s="22"/>
      <c r="W84" s="22"/>
    </row>
    <row r="85" ht="31.4" customHeight="1" spans="1:23">
      <c r="A85" s="121" t="s">
        <v>45</v>
      </c>
      <c r="B85" s="117" t="s">
        <v>216</v>
      </c>
      <c r="C85" s="23" t="s">
        <v>180</v>
      </c>
      <c r="D85" s="23" t="s">
        <v>68</v>
      </c>
      <c r="E85" s="23" t="s">
        <v>69</v>
      </c>
      <c r="F85" s="23" t="s">
        <v>193</v>
      </c>
      <c r="G85" s="23" t="s">
        <v>194</v>
      </c>
      <c r="H85" s="22">
        <v>5200.69</v>
      </c>
      <c r="I85" s="22">
        <v>5200.69</v>
      </c>
      <c r="J85" s="22">
        <v>1300.17</v>
      </c>
      <c r="K85" s="22"/>
      <c r="L85" s="22">
        <v>3900.52</v>
      </c>
      <c r="M85" s="22"/>
      <c r="N85" s="22"/>
      <c r="O85" s="22"/>
      <c r="P85" s="22"/>
      <c r="Q85" s="22"/>
      <c r="R85" s="22"/>
      <c r="S85" s="22"/>
      <c r="T85" s="22"/>
      <c r="U85" s="22"/>
      <c r="V85" s="22"/>
      <c r="W85" s="22"/>
    </row>
    <row r="86" ht="18.75" customHeight="1" spans="1:23">
      <c r="A86" s="31" t="s">
        <v>97</v>
      </c>
      <c r="B86" s="32"/>
      <c r="C86" s="32"/>
      <c r="D86" s="32"/>
      <c r="E86" s="32"/>
      <c r="F86" s="32"/>
      <c r="G86" s="33"/>
      <c r="H86" s="22">
        <v>7349977.22</v>
      </c>
      <c r="I86" s="22">
        <v>6812676.58</v>
      </c>
      <c r="J86" s="22">
        <v>1695923.56</v>
      </c>
      <c r="K86" s="22"/>
      <c r="L86" s="22">
        <v>5116753.02</v>
      </c>
      <c r="M86" s="22"/>
      <c r="N86" s="22"/>
      <c r="O86" s="22"/>
      <c r="P86" s="22"/>
      <c r="Q86" s="22"/>
      <c r="R86" s="22">
        <v>537300.64</v>
      </c>
      <c r="S86" s="22"/>
      <c r="T86" s="22"/>
      <c r="U86" s="22"/>
      <c r="V86" s="22"/>
      <c r="W86" s="22">
        <v>537300.64</v>
      </c>
    </row>
  </sheetData>
  <mergeCells count="30">
    <mergeCell ref="A2:W2"/>
    <mergeCell ref="A3:G3"/>
    <mergeCell ref="H4:W4"/>
    <mergeCell ref="I5:M5"/>
    <mergeCell ref="N5:P5"/>
    <mergeCell ref="R5:W5"/>
    <mergeCell ref="A86:G8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8"/>
  <sheetViews>
    <sheetView showZeros="0" workbookViewId="0">
      <selection activeCell="I17" sqref="I17"/>
    </sheetView>
  </sheetViews>
  <sheetFormatPr defaultColWidth="9.15" defaultRowHeight="14.25" customHeight="1"/>
  <cols>
    <col min="1" max="1" width="14.575" customWidth="1"/>
    <col min="2" max="2" width="21.0333333333333" customWidth="1"/>
    <col min="3" max="3" width="31.3166666666667" customWidth="1"/>
    <col min="4" max="4" width="23.85" customWidth="1"/>
    <col min="5" max="5" width="15.6" customWidth="1"/>
    <col min="6" max="6" width="19.75" customWidth="1"/>
    <col min="7" max="7" width="14.8833333333333" customWidth="1"/>
    <col min="8" max="8" width="19.75" customWidth="1"/>
    <col min="9" max="16" width="14.175" customWidth="1"/>
    <col min="17" max="17" width="13.6" customWidth="1"/>
    <col min="18" max="23" width="15.175" customWidth="1"/>
  </cols>
  <sheetData>
    <row r="1" ht="13.5" customHeight="1" spans="1:23">
      <c r="E1" s="1"/>
      <c r="F1" s="1"/>
      <c r="G1" s="1"/>
      <c r="H1" s="1"/>
      <c r="U1" s="113"/>
      <c r="W1" s="57" t="s">
        <v>217</v>
      </c>
    </row>
    <row r="2" ht="27.75" customHeight="1" spans="1:23">
      <c r="A2" s="27" t="s">
        <v>218</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"单位名称："&amp;"昆明市晋宁区审计局"</f>
        <v>单位名称：昆明市晋宁区审计局</v>
      </c>
      <c r="B3" s="114" t="str">
        <f t="shared" si="0"/>
        <v>单位名称：昆明市晋宁区审计局</v>
      </c>
      <c r="C3" s="114"/>
      <c r="D3" s="114"/>
      <c r="E3" s="114"/>
      <c r="F3" s="114"/>
      <c r="G3" s="114"/>
      <c r="H3" s="114"/>
      <c r="I3" s="114"/>
      <c r="J3" s="6"/>
      <c r="K3" s="6"/>
      <c r="L3" s="6"/>
      <c r="M3" s="6"/>
      <c r="N3" s="6"/>
      <c r="O3" s="6"/>
      <c r="P3" s="6"/>
      <c r="Q3" s="6"/>
      <c r="U3" s="113"/>
      <c r="W3" s="109" t="s">
        <v>122</v>
      </c>
    </row>
    <row r="4" ht="21.75" customHeight="1" spans="1:23">
      <c r="A4" s="8" t="s">
        <v>219</v>
      </c>
      <c r="B4" s="8" t="s">
        <v>132</v>
      </c>
      <c r="C4" s="8" t="s">
        <v>133</v>
      </c>
      <c r="D4" s="8" t="s">
        <v>220</v>
      </c>
      <c r="E4" s="9" t="s">
        <v>134</v>
      </c>
      <c r="F4" s="9" t="s">
        <v>135</v>
      </c>
      <c r="G4" s="9" t="s">
        <v>136</v>
      </c>
      <c r="H4" s="9" t="s">
        <v>137</v>
      </c>
      <c r="I4" s="65" t="s">
        <v>30</v>
      </c>
      <c r="J4" s="65" t="s">
        <v>221</v>
      </c>
      <c r="K4" s="65"/>
      <c r="L4" s="65"/>
      <c r="M4" s="65"/>
      <c r="N4" s="115" t="s">
        <v>139</v>
      </c>
      <c r="O4" s="115"/>
      <c r="P4" s="115"/>
      <c r="Q4" s="9" t="s">
        <v>36</v>
      </c>
      <c r="R4" s="10" t="s">
        <v>52</v>
      </c>
      <c r="S4" s="11"/>
      <c r="T4" s="11"/>
      <c r="U4" s="11"/>
      <c r="V4" s="11"/>
      <c r="W4" s="12"/>
    </row>
    <row r="5" ht="21.75" customHeight="1" spans="1:23">
      <c r="A5" s="13"/>
      <c r="B5" s="13"/>
      <c r="C5" s="13"/>
      <c r="D5" s="13"/>
      <c r="E5" s="14"/>
      <c r="F5" s="14"/>
      <c r="G5" s="14"/>
      <c r="H5" s="14"/>
      <c r="I5" s="65"/>
      <c r="J5" s="48" t="s">
        <v>33</v>
      </c>
      <c r="K5" s="48"/>
      <c r="L5" s="48" t="s">
        <v>34</v>
      </c>
      <c r="M5" s="48" t="s">
        <v>35</v>
      </c>
      <c r="N5" s="116" t="s">
        <v>33</v>
      </c>
      <c r="O5" s="116" t="s">
        <v>34</v>
      </c>
      <c r="P5" s="116" t="s">
        <v>35</v>
      </c>
      <c r="Q5" s="14"/>
      <c r="R5" s="9" t="s">
        <v>32</v>
      </c>
      <c r="S5" s="9" t="s">
        <v>43</v>
      </c>
      <c r="T5" s="9" t="s">
        <v>145</v>
      </c>
      <c r="U5" s="9" t="s">
        <v>39</v>
      </c>
      <c r="V5" s="9" t="s">
        <v>40</v>
      </c>
      <c r="W5" s="9" t="s">
        <v>41</v>
      </c>
    </row>
    <row r="6" ht="40.5" customHeight="1" spans="1:23">
      <c r="A6" s="16"/>
      <c r="B6" s="16"/>
      <c r="C6" s="16"/>
      <c r="D6" s="16"/>
      <c r="E6" s="17"/>
      <c r="F6" s="17"/>
      <c r="G6" s="17"/>
      <c r="H6" s="17"/>
      <c r="I6" s="65"/>
      <c r="J6" s="48" t="s">
        <v>32</v>
      </c>
      <c r="K6" s="48" t="s">
        <v>222</v>
      </c>
      <c r="L6" s="48"/>
      <c r="M6" s="48"/>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7"/>
      <c r="C8" s="23" t="s">
        <v>223</v>
      </c>
      <c r="D8" s="23"/>
      <c r="E8" s="23"/>
      <c r="F8" s="23"/>
      <c r="G8" s="23"/>
      <c r="H8" s="23"/>
      <c r="I8" s="118">
        <v>77000</v>
      </c>
      <c r="J8" s="118">
        <v>77000</v>
      </c>
      <c r="K8" s="118">
        <v>77000</v>
      </c>
      <c r="L8" s="118"/>
      <c r="M8" s="118"/>
      <c r="N8" s="118"/>
      <c r="O8" s="118"/>
      <c r="P8" s="118"/>
      <c r="Q8" s="118"/>
      <c r="R8" s="118"/>
      <c r="S8" s="118"/>
      <c r="T8" s="118"/>
      <c r="U8" s="94"/>
      <c r="V8" s="118"/>
      <c r="W8" s="118"/>
    </row>
    <row r="9" ht="32.9" customHeight="1" spans="1:23">
      <c r="A9" s="23" t="s">
        <v>224</v>
      </c>
      <c r="B9" s="117" t="s">
        <v>225</v>
      </c>
      <c r="C9" s="23" t="s">
        <v>223</v>
      </c>
      <c r="D9" s="23" t="s">
        <v>45</v>
      </c>
      <c r="E9" s="23" t="s">
        <v>66</v>
      </c>
      <c r="F9" s="23" t="s">
        <v>67</v>
      </c>
      <c r="G9" s="23" t="s">
        <v>226</v>
      </c>
      <c r="H9" s="23" t="s">
        <v>227</v>
      </c>
      <c r="I9" s="118">
        <v>77000</v>
      </c>
      <c r="J9" s="118">
        <v>77000</v>
      </c>
      <c r="K9" s="118">
        <v>77000</v>
      </c>
      <c r="L9" s="118"/>
      <c r="M9" s="118"/>
      <c r="N9" s="118"/>
      <c r="O9" s="118"/>
      <c r="P9" s="118"/>
      <c r="Q9" s="118"/>
      <c r="R9" s="118"/>
      <c r="S9" s="118"/>
      <c r="T9" s="118"/>
      <c r="U9" s="94"/>
      <c r="V9" s="118"/>
      <c r="W9" s="118"/>
    </row>
    <row r="10" ht="32.9" customHeight="1" spans="1:23">
      <c r="A10" s="23"/>
      <c r="B10" s="23"/>
      <c r="C10" s="23" t="s">
        <v>228</v>
      </c>
      <c r="D10" s="23"/>
      <c r="E10" s="23"/>
      <c r="F10" s="23"/>
      <c r="G10" s="23"/>
      <c r="H10" s="23"/>
      <c r="I10" s="118">
        <v>1146200</v>
      </c>
      <c r="J10" s="118">
        <v>1146200</v>
      </c>
      <c r="K10" s="118">
        <v>1146200</v>
      </c>
      <c r="L10" s="118"/>
      <c r="M10" s="118"/>
      <c r="N10" s="118"/>
      <c r="O10" s="118"/>
      <c r="P10" s="118"/>
      <c r="Q10" s="118"/>
      <c r="R10" s="118"/>
      <c r="S10" s="118"/>
      <c r="T10" s="118"/>
      <c r="U10" s="94"/>
      <c r="V10" s="118"/>
      <c r="W10" s="118"/>
    </row>
    <row r="11" ht="32.9" customHeight="1" spans="1:23">
      <c r="A11" s="23" t="s">
        <v>229</v>
      </c>
      <c r="B11" s="117" t="s">
        <v>230</v>
      </c>
      <c r="C11" s="23" t="s">
        <v>228</v>
      </c>
      <c r="D11" s="23" t="s">
        <v>45</v>
      </c>
      <c r="E11" s="23" t="s">
        <v>66</v>
      </c>
      <c r="F11" s="23" t="s">
        <v>67</v>
      </c>
      <c r="G11" s="23" t="s">
        <v>205</v>
      </c>
      <c r="H11" s="23" t="s">
        <v>206</v>
      </c>
      <c r="I11" s="118">
        <v>40000.27</v>
      </c>
      <c r="J11" s="118">
        <v>40000.27</v>
      </c>
      <c r="K11" s="118">
        <v>40000.27</v>
      </c>
      <c r="L11" s="118"/>
      <c r="M11" s="118"/>
      <c r="N11" s="118"/>
      <c r="O11" s="118"/>
      <c r="P11" s="118"/>
      <c r="Q11" s="118"/>
      <c r="R11" s="118"/>
      <c r="S11" s="118"/>
      <c r="T11" s="118"/>
      <c r="U11" s="94"/>
      <c r="V11" s="118"/>
      <c r="W11" s="118"/>
    </row>
    <row r="12" ht="32.9" customHeight="1" spans="1:23">
      <c r="A12" s="23" t="s">
        <v>229</v>
      </c>
      <c r="B12" s="117" t="s">
        <v>230</v>
      </c>
      <c r="C12" s="23" t="s">
        <v>228</v>
      </c>
      <c r="D12" s="23" t="s">
        <v>45</v>
      </c>
      <c r="E12" s="23" t="s">
        <v>66</v>
      </c>
      <c r="F12" s="23" t="s">
        <v>67</v>
      </c>
      <c r="G12" s="23" t="s">
        <v>189</v>
      </c>
      <c r="H12" s="23" t="s">
        <v>190</v>
      </c>
      <c r="I12" s="118">
        <v>777695</v>
      </c>
      <c r="J12" s="118">
        <v>777695</v>
      </c>
      <c r="K12" s="118">
        <v>777695</v>
      </c>
      <c r="L12" s="118"/>
      <c r="M12" s="118"/>
      <c r="N12" s="118"/>
      <c r="O12" s="118"/>
      <c r="P12" s="118"/>
      <c r="Q12" s="118"/>
      <c r="R12" s="118"/>
      <c r="S12" s="118"/>
      <c r="T12" s="118"/>
      <c r="U12" s="94"/>
      <c r="V12" s="118"/>
      <c r="W12" s="118"/>
    </row>
    <row r="13" ht="32.9" customHeight="1" spans="1:23">
      <c r="A13" s="23" t="s">
        <v>229</v>
      </c>
      <c r="B13" s="117" t="s">
        <v>230</v>
      </c>
      <c r="C13" s="23" t="s">
        <v>228</v>
      </c>
      <c r="D13" s="23" t="s">
        <v>45</v>
      </c>
      <c r="E13" s="23" t="s">
        <v>66</v>
      </c>
      <c r="F13" s="23" t="s">
        <v>67</v>
      </c>
      <c r="G13" s="23" t="s">
        <v>191</v>
      </c>
      <c r="H13" s="23" t="s">
        <v>192</v>
      </c>
      <c r="I13" s="118">
        <v>20000</v>
      </c>
      <c r="J13" s="118">
        <v>20000</v>
      </c>
      <c r="K13" s="118">
        <v>20000</v>
      </c>
      <c r="L13" s="118"/>
      <c r="M13" s="118"/>
      <c r="N13" s="118"/>
      <c r="O13" s="118"/>
      <c r="P13" s="118"/>
      <c r="Q13" s="118"/>
      <c r="R13" s="118"/>
      <c r="S13" s="118"/>
      <c r="T13" s="118"/>
      <c r="U13" s="94"/>
      <c r="V13" s="118"/>
      <c r="W13" s="118"/>
    </row>
    <row r="14" ht="32.9" customHeight="1" spans="1:23">
      <c r="A14" s="23" t="s">
        <v>229</v>
      </c>
      <c r="B14" s="117" t="s">
        <v>230</v>
      </c>
      <c r="C14" s="23" t="s">
        <v>228</v>
      </c>
      <c r="D14" s="23" t="s">
        <v>45</v>
      </c>
      <c r="E14" s="23" t="s">
        <v>66</v>
      </c>
      <c r="F14" s="23" t="s">
        <v>67</v>
      </c>
      <c r="G14" s="23" t="s">
        <v>231</v>
      </c>
      <c r="H14" s="23" t="s">
        <v>232</v>
      </c>
      <c r="I14" s="118">
        <v>84000</v>
      </c>
      <c r="J14" s="118">
        <v>84000</v>
      </c>
      <c r="K14" s="118">
        <v>84000</v>
      </c>
      <c r="L14" s="118"/>
      <c r="M14" s="118"/>
      <c r="N14" s="118"/>
      <c r="O14" s="118"/>
      <c r="P14" s="118"/>
      <c r="Q14" s="118"/>
      <c r="R14" s="118"/>
      <c r="S14" s="118"/>
      <c r="T14" s="118"/>
      <c r="U14" s="94"/>
      <c r="V14" s="118"/>
      <c r="W14" s="118"/>
    </row>
    <row r="15" ht="32.9" customHeight="1" spans="1:23">
      <c r="A15" s="23" t="s">
        <v>229</v>
      </c>
      <c r="B15" s="117" t="s">
        <v>230</v>
      </c>
      <c r="C15" s="23" t="s">
        <v>228</v>
      </c>
      <c r="D15" s="23" t="s">
        <v>45</v>
      </c>
      <c r="E15" s="23" t="s">
        <v>66</v>
      </c>
      <c r="F15" s="23" t="s">
        <v>67</v>
      </c>
      <c r="G15" s="23" t="s">
        <v>233</v>
      </c>
      <c r="H15" s="23" t="s">
        <v>234</v>
      </c>
      <c r="I15" s="118">
        <v>101004.73</v>
      </c>
      <c r="J15" s="118">
        <v>101004.73</v>
      </c>
      <c r="K15" s="118">
        <v>101004.73</v>
      </c>
      <c r="L15" s="118"/>
      <c r="M15" s="118"/>
      <c r="N15" s="118"/>
      <c r="O15" s="118"/>
      <c r="P15" s="118"/>
      <c r="Q15" s="118"/>
      <c r="R15" s="118"/>
      <c r="S15" s="118"/>
      <c r="T15" s="118"/>
      <c r="U15" s="94"/>
      <c r="V15" s="118"/>
      <c r="W15" s="118"/>
    </row>
    <row r="16" ht="32.9" customHeight="1" spans="1:23">
      <c r="A16" s="23" t="s">
        <v>229</v>
      </c>
      <c r="B16" s="117" t="s">
        <v>230</v>
      </c>
      <c r="C16" s="23" t="s">
        <v>228</v>
      </c>
      <c r="D16" s="23" t="s">
        <v>45</v>
      </c>
      <c r="E16" s="23" t="s">
        <v>66</v>
      </c>
      <c r="F16" s="23" t="s">
        <v>67</v>
      </c>
      <c r="G16" s="23" t="s">
        <v>193</v>
      </c>
      <c r="H16" s="23" t="s">
        <v>194</v>
      </c>
      <c r="I16" s="118">
        <v>100400</v>
      </c>
      <c r="J16" s="118">
        <v>100400</v>
      </c>
      <c r="K16" s="118">
        <v>100400</v>
      </c>
      <c r="L16" s="118"/>
      <c r="M16" s="118"/>
      <c r="N16" s="118"/>
      <c r="O16" s="118"/>
      <c r="P16" s="118"/>
      <c r="Q16" s="118"/>
      <c r="R16" s="118"/>
      <c r="S16" s="118"/>
      <c r="T16" s="118"/>
      <c r="U16" s="94"/>
      <c r="V16" s="118"/>
      <c r="W16" s="118"/>
    </row>
    <row r="17" ht="32.9" customHeight="1" spans="1:23">
      <c r="A17" s="23" t="s">
        <v>229</v>
      </c>
      <c r="B17" s="117" t="s">
        <v>230</v>
      </c>
      <c r="C17" s="23" t="s">
        <v>228</v>
      </c>
      <c r="D17" s="23" t="s">
        <v>45</v>
      </c>
      <c r="E17" s="23" t="s">
        <v>66</v>
      </c>
      <c r="F17" s="23" t="s">
        <v>67</v>
      </c>
      <c r="G17" s="23" t="s">
        <v>235</v>
      </c>
      <c r="H17" s="23" t="s">
        <v>236</v>
      </c>
      <c r="I17" s="118">
        <v>23100</v>
      </c>
      <c r="J17" s="118">
        <v>23100</v>
      </c>
      <c r="K17" s="118">
        <v>23100</v>
      </c>
      <c r="L17" s="118"/>
      <c r="M17" s="118"/>
      <c r="N17" s="118"/>
      <c r="O17" s="118"/>
      <c r="P17" s="118"/>
      <c r="Q17" s="118"/>
      <c r="R17" s="118"/>
      <c r="S17" s="118"/>
      <c r="T17" s="118"/>
      <c r="U17" s="94"/>
      <c r="V17" s="118"/>
      <c r="W17" s="118"/>
    </row>
    <row r="18" ht="18.75" customHeight="1" spans="1:23">
      <c r="A18" s="31" t="s">
        <v>97</v>
      </c>
      <c r="B18" s="32"/>
      <c r="C18" s="32"/>
      <c r="D18" s="32"/>
      <c r="E18" s="32"/>
      <c r="F18" s="32"/>
      <c r="G18" s="32"/>
      <c r="H18" s="33"/>
      <c r="I18" s="118">
        <v>1223200</v>
      </c>
      <c r="J18" s="118">
        <v>1223200</v>
      </c>
      <c r="K18" s="118">
        <v>1223200</v>
      </c>
      <c r="L18" s="118"/>
      <c r="M18" s="118"/>
      <c r="N18" s="118"/>
      <c r="O18" s="118"/>
      <c r="P18" s="118"/>
      <c r="Q18" s="118"/>
      <c r="R18" s="118"/>
      <c r="S18" s="118"/>
      <c r="T18" s="118"/>
      <c r="U18" s="94"/>
      <c r="V18" s="118"/>
      <c r="W18" s="118"/>
    </row>
  </sheetData>
  <mergeCells count="28">
    <mergeCell ref="A2:W2"/>
    <mergeCell ref="A3:I3"/>
    <mergeCell ref="J4:M4"/>
    <mergeCell ref="N4:P4"/>
    <mergeCell ref="R4:W4"/>
    <mergeCell ref="J5:K5"/>
    <mergeCell ref="A18:H18"/>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4"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6"/>
  <sheetViews>
    <sheetView showZeros="0" tabSelected="1" zoomScale="115" zoomScaleNormal="115" workbookViewId="0">
      <selection activeCell="B13" sqref="B13:B16"/>
    </sheetView>
  </sheetViews>
  <sheetFormatPr defaultColWidth="9.15" defaultRowHeight="12" customHeight="1"/>
  <cols>
    <col min="1" max="1" width="31.3916666666667" customWidth="1"/>
    <col min="2" max="2" width="29" customWidth="1"/>
    <col min="3" max="3" width="17.175" customWidth="1"/>
    <col min="4" max="4" width="21.0333333333333" customWidth="1"/>
    <col min="5" max="5" width="23.575" customWidth="1"/>
    <col min="6" max="6" width="11.275" customWidth="1"/>
    <col min="7" max="7" width="10.3166666666667" customWidth="1"/>
    <col min="8" max="8" width="9.31666666666667" customWidth="1"/>
    <col min="9" max="9" width="13.425" customWidth="1"/>
    <col min="10" max="10" width="40.5333333333333" customWidth="1"/>
  </cols>
  <sheetData>
    <row r="1" customHeight="1" spans="1:10">
      <c r="J1" s="45" t="s">
        <v>237</v>
      </c>
    </row>
    <row r="2" ht="28.5" customHeight="1" spans="1:10">
      <c r="A2" s="46" t="s">
        <v>238</v>
      </c>
      <c r="B2" s="27"/>
      <c r="C2" s="27"/>
      <c r="D2" s="27"/>
      <c r="E2" s="27"/>
      <c r="F2" s="47"/>
      <c r="G2" s="27"/>
      <c r="H2" s="47"/>
      <c r="I2" s="47"/>
      <c r="J2" s="27"/>
    </row>
    <row r="3" ht="15" customHeight="1" spans="1:10">
      <c r="A3" s="4" t="str">
        <f>"单位名称："&amp;"昆明市晋宁区审计局"</f>
        <v>单位名称：昆明市晋宁区审计局</v>
      </c>
    </row>
    <row r="4" ht="14.25" customHeight="1" spans="1:10">
      <c r="A4" s="48" t="s">
        <v>239</v>
      </c>
      <c r="B4" s="48" t="s">
        <v>240</v>
      </c>
      <c r="C4" s="48" t="s">
        <v>241</v>
      </c>
      <c r="D4" s="48" t="s">
        <v>242</v>
      </c>
      <c r="E4" s="48" t="s">
        <v>243</v>
      </c>
      <c r="F4" s="49" t="s">
        <v>244</v>
      </c>
      <c r="G4" s="48" t="s">
        <v>245</v>
      </c>
      <c r="H4" s="49" t="s">
        <v>246</v>
      </c>
      <c r="I4" s="49" t="s">
        <v>247</v>
      </c>
      <c r="J4" s="48" t="s">
        <v>248</v>
      </c>
    </row>
    <row r="5" ht="14.25" customHeight="1" spans="1:10">
      <c r="A5" s="48">
        <v>1</v>
      </c>
      <c r="B5" s="48">
        <v>2</v>
      </c>
      <c r="C5" s="48">
        <v>3</v>
      </c>
      <c r="D5" s="48">
        <v>4</v>
      </c>
      <c r="E5" s="48">
        <v>5</v>
      </c>
      <c r="F5" s="49">
        <v>6</v>
      </c>
      <c r="G5" s="48">
        <v>7</v>
      </c>
      <c r="H5" s="49">
        <v>8</v>
      </c>
      <c r="I5" s="49">
        <v>9</v>
      </c>
      <c r="J5" s="48">
        <v>10</v>
      </c>
    </row>
    <row r="6" ht="17.3" customHeight="1" spans="1:10">
      <c r="A6" s="50" t="s">
        <v>45</v>
      </c>
      <c r="B6" s="51"/>
      <c r="C6" s="51"/>
      <c r="D6" s="51"/>
      <c r="E6" s="52"/>
      <c r="F6" s="53"/>
      <c r="G6" s="52"/>
      <c r="H6" s="53"/>
      <c r="I6" s="53"/>
      <c r="J6" s="52"/>
    </row>
    <row r="7" ht="48" spans="1:10">
      <c r="A7" s="112" t="s">
        <v>228</v>
      </c>
      <c r="B7" s="54" t="s">
        <v>249</v>
      </c>
      <c r="C7" s="54" t="s">
        <v>250</v>
      </c>
      <c r="D7" s="54" t="s">
        <v>251</v>
      </c>
      <c r="E7" s="50" t="s">
        <v>252</v>
      </c>
      <c r="F7" s="54" t="s">
        <v>253</v>
      </c>
      <c r="G7" s="50" t="s">
        <v>254</v>
      </c>
      <c r="H7" s="54" t="s">
        <v>255</v>
      </c>
      <c r="I7" s="54" t="s">
        <v>256</v>
      </c>
      <c r="J7" s="55" t="s">
        <v>257</v>
      </c>
    </row>
    <row r="8" ht="48" spans="1:10">
      <c r="A8" s="112" t="s">
        <v>228</v>
      </c>
      <c r="B8" s="54" t="s">
        <v>249</v>
      </c>
      <c r="C8" s="54" t="s">
        <v>250</v>
      </c>
      <c r="D8" s="54" t="s">
        <v>251</v>
      </c>
      <c r="E8" s="50" t="s">
        <v>258</v>
      </c>
      <c r="F8" s="54" t="s">
        <v>253</v>
      </c>
      <c r="G8" s="50" t="s">
        <v>254</v>
      </c>
      <c r="H8" s="54" t="s">
        <v>259</v>
      </c>
      <c r="I8" s="54" t="s">
        <v>256</v>
      </c>
      <c r="J8" s="55" t="s">
        <v>260</v>
      </c>
    </row>
    <row r="9" ht="24" spans="1:10">
      <c r="A9" s="112" t="s">
        <v>228</v>
      </c>
      <c r="B9" s="54" t="s">
        <v>249</v>
      </c>
      <c r="C9" s="54" t="s">
        <v>250</v>
      </c>
      <c r="D9" s="54" t="s">
        <v>251</v>
      </c>
      <c r="E9" s="50" t="s">
        <v>261</v>
      </c>
      <c r="F9" s="54" t="s">
        <v>253</v>
      </c>
      <c r="G9" s="50" t="s">
        <v>117</v>
      </c>
      <c r="H9" s="54" t="s">
        <v>255</v>
      </c>
      <c r="I9" s="54" t="s">
        <v>256</v>
      </c>
      <c r="J9" s="55" t="s">
        <v>262</v>
      </c>
    </row>
    <row r="10" ht="12.75" spans="1:10">
      <c r="A10" s="112" t="s">
        <v>228</v>
      </c>
      <c r="B10" s="54" t="s">
        <v>249</v>
      </c>
      <c r="C10" s="54" t="s">
        <v>250</v>
      </c>
      <c r="D10" s="54" t="s">
        <v>251</v>
      </c>
      <c r="E10" s="50" t="s">
        <v>263</v>
      </c>
      <c r="F10" s="54" t="s">
        <v>253</v>
      </c>
      <c r="G10" s="50" t="s">
        <v>264</v>
      </c>
      <c r="H10" s="54" t="s">
        <v>265</v>
      </c>
      <c r="I10" s="54" t="s">
        <v>256</v>
      </c>
      <c r="J10" s="55" t="s">
        <v>266</v>
      </c>
    </row>
    <row r="11" ht="24" spans="1:10">
      <c r="A11" s="112" t="s">
        <v>228</v>
      </c>
      <c r="B11" s="54" t="s">
        <v>249</v>
      </c>
      <c r="C11" s="54" t="s">
        <v>267</v>
      </c>
      <c r="D11" s="54" t="s">
        <v>268</v>
      </c>
      <c r="E11" s="50" t="s">
        <v>269</v>
      </c>
      <c r="F11" s="54" t="s">
        <v>253</v>
      </c>
      <c r="G11" s="50" t="s">
        <v>270</v>
      </c>
      <c r="H11" s="54" t="s">
        <v>271</v>
      </c>
      <c r="I11" s="54" t="s">
        <v>256</v>
      </c>
      <c r="J11" s="55" t="s">
        <v>272</v>
      </c>
    </row>
    <row r="12" ht="24" spans="1:10">
      <c r="A12" s="112" t="s">
        <v>228</v>
      </c>
      <c r="B12" s="54" t="s">
        <v>249</v>
      </c>
      <c r="C12" s="54" t="s">
        <v>273</v>
      </c>
      <c r="D12" s="54" t="s">
        <v>274</v>
      </c>
      <c r="E12" s="50" t="s">
        <v>275</v>
      </c>
      <c r="F12" s="54" t="s">
        <v>253</v>
      </c>
      <c r="G12" s="50" t="s">
        <v>276</v>
      </c>
      <c r="H12" s="54" t="s">
        <v>271</v>
      </c>
      <c r="I12" s="54" t="s">
        <v>256</v>
      </c>
      <c r="J12" s="55" t="s">
        <v>277</v>
      </c>
    </row>
    <row r="13" ht="36" spans="1:10">
      <c r="A13" s="112" t="s">
        <v>223</v>
      </c>
      <c r="B13" s="54" t="s">
        <v>278</v>
      </c>
      <c r="C13" s="54" t="s">
        <v>250</v>
      </c>
      <c r="D13" s="54" t="s">
        <v>251</v>
      </c>
      <c r="E13" s="50" t="s">
        <v>279</v>
      </c>
      <c r="F13" s="54" t="s">
        <v>253</v>
      </c>
      <c r="G13" s="50" t="s">
        <v>114</v>
      </c>
      <c r="H13" s="54" t="s">
        <v>280</v>
      </c>
      <c r="I13" s="54" t="s">
        <v>256</v>
      </c>
      <c r="J13" s="55" t="s">
        <v>281</v>
      </c>
    </row>
    <row r="14" ht="24" spans="1:10">
      <c r="A14" s="112" t="s">
        <v>223</v>
      </c>
      <c r="B14" s="54" t="s">
        <v>278</v>
      </c>
      <c r="C14" s="54" t="s">
        <v>250</v>
      </c>
      <c r="D14" s="54" t="s">
        <v>282</v>
      </c>
      <c r="E14" s="50" t="s">
        <v>283</v>
      </c>
      <c r="F14" s="54" t="s">
        <v>253</v>
      </c>
      <c r="G14" s="50" t="s">
        <v>276</v>
      </c>
      <c r="H14" s="54" t="s">
        <v>271</v>
      </c>
      <c r="I14" s="54" t="s">
        <v>256</v>
      </c>
      <c r="J14" s="55" t="s">
        <v>284</v>
      </c>
    </row>
    <row r="15" ht="12.75" spans="1:10">
      <c r="A15" s="112" t="s">
        <v>223</v>
      </c>
      <c r="B15" s="54" t="s">
        <v>278</v>
      </c>
      <c r="C15" s="54" t="s">
        <v>267</v>
      </c>
      <c r="D15" s="54" t="s">
        <v>285</v>
      </c>
      <c r="E15" s="50" t="s">
        <v>286</v>
      </c>
      <c r="F15" s="54" t="s">
        <v>287</v>
      </c>
      <c r="G15" s="50" t="s">
        <v>288</v>
      </c>
      <c r="H15" s="54"/>
      <c r="I15" s="54" t="s">
        <v>289</v>
      </c>
      <c r="J15" s="55" t="s">
        <v>290</v>
      </c>
    </row>
    <row r="16" ht="12.75" spans="1:10">
      <c r="A16" s="112" t="s">
        <v>223</v>
      </c>
      <c r="B16" s="54" t="s">
        <v>278</v>
      </c>
      <c r="C16" s="54" t="s">
        <v>273</v>
      </c>
      <c r="D16" s="54" t="s">
        <v>274</v>
      </c>
      <c r="E16" s="50" t="s">
        <v>291</v>
      </c>
      <c r="F16" s="54" t="s">
        <v>253</v>
      </c>
      <c r="G16" s="50" t="s">
        <v>276</v>
      </c>
      <c r="H16" s="54" t="s">
        <v>271</v>
      </c>
      <c r="I16" s="54" t="s">
        <v>256</v>
      </c>
      <c r="J16" s="55" t="s">
        <v>292</v>
      </c>
    </row>
  </sheetData>
  <mergeCells count="6">
    <mergeCell ref="A2:J2"/>
    <mergeCell ref="A3:H3"/>
    <mergeCell ref="A7:A12"/>
    <mergeCell ref="A13:A16"/>
    <mergeCell ref="B7:B12"/>
    <mergeCell ref="B13:B16"/>
  </mergeCells>
  <pageMargins left="0.75" right="0.75" top="1" bottom="1" header="0.5" footer="0.5"/>
  <pageSetup paperSize="9" scale="64"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D16" sqref="D16"/>
    </sheetView>
  </sheetViews>
  <sheetFormatPr defaultColWidth="9.15" defaultRowHeight="14.25" customHeight="1" outlineLevelCol="5"/>
  <cols>
    <col min="1" max="1" width="29.0333333333333" customWidth="1"/>
    <col min="2" max="2" width="28.6" customWidth="1"/>
    <col min="3" max="3" width="31.6" customWidth="1"/>
    <col min="4" max="6" width="33.45" customWidth="1"/>
  </cols>
  <sheetData>
    <row r="1" ht="15.75" customHeight="1" spans="1:6">
      <c r="F1" s="57" t="s">
        <v>293</v>
      </c>
    </row>
    <row r="2" ht="28.5" customHeight="1" spans="1:6">
      <c r="A2" s="27" t="s">
        <v>294</v>
      </c>
      <c r="B2" s="27"/>
      <c r="C2" s="27"/>
      <c r="D2" s="27"/>
      <c r="E2" s="27"/>
      <c r="F2" s="27"/>
    </row>
    <row r="3" ht="15" customHeight="1" spans="1:6">
      <c r="A3" s="107" t="str">
        <f>"单位名称："&amp;"昆明市晋宁区审计局"</f>
        <v>单位名称：昆明市晋宁区审计局</v>
      </c>
      <c r="B3" s="108"/>
      <c r="C3" s="108"/>
      <c r="D3" s="60"/>
      <c r="E3" s="60"/>
      <c r="F3" s="109" t="s">
        <v>2</v>
      </c>
    </row>
    <row r="4" ht="18.75" customHeight="1" spans="1:6">
      <c r="A4" s="9" t="s">
        <v>131</v>
      </c>
      <c r="B4" s="9" t="s">
        <v>49</v>
      </c>
      <c r="C4" s="9" t="s">
        <v>50</v>
      </c>
      <c r="D4" s="15" t="s">
        <v>295</v>
      </c>
      <c r="E4" s="65"/>
      <c r="F4" s="65"/>
    </row>
    <row r="5" ht="30" customHeight="1" spans="1:6">
      <c r="A5" s="18"/>
      <c r="B5" s="18"/>
      <c r="C5" s="18"/>
      <c r="D5" s="15" t="s">
        <v>30</v>
      </c>
      <c r="E5" s="65" t="s">
        <v>58</v>
      </c>
      <c r="F5" s="65" t="s">
        <v>59</v>
      </c>
    </row>
    <row r="6" ht="16.5" customHeight="1" spans="1:6">
      <c r="A6" s="65">
        <v>1</v>
      </c>
      <c r="B6" s="65">
        <v>2</v>
      </c>
      <c r="C6" s="65">
        <v>3</v>
      </c>
      <c r="D6" s="65">
        <v>4</v>
      </c>
      <c r="E6" s="65">
        <v>5</v>
      </c>
      <c r="F6" s="65">
        <v>6</v>
      </c>
    </row>
    <row r="7" ht="20.25" customHeight="1" spans="1:6">
      <c r="A7" s="30"/>
      <c r="B7" s="30"/>
      <c r="C7" s="30"/>
      <c r="D7" s="22"/>
      <c r="E7" s="22"/>
      <c r="F7" s="22"/>
    </row>
    <row r="8" ht="17.25" customHeight="1" spans="1:6">
      <c r="A8" s="110" t="s">
        <v>97</v>
      </c>
      <c r="B8" s="111"/>
      <c r="C8" s="111" t="s">
        <v>97</v>
      </c>
      <c r="D8" s="22"/>
      <c r="E8" s="22"/>
      <c r="F8" s="22"/>
    </row>
    <row r="9" ht="20.25" customHeight="1" spans="1:6">
      <c r="A9" s="34" t="s">
        <v>296</v>
      </c>
    </row>
  </sheetData>
  <mergeCells count="6">
    <mergeCell ref="A2:F2"/>
    <mergeCell ref="D4:F4"/>
    <mergeCell ref="A8:C8"/>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7"/>
  <sheetViews>
    <sheetView showZeros="0" topLeftCell="B3" workbookViewId="0">
      <selection activeCell="G9" sqref="G9:G15"/>
    </sheetView>
  </sheetViews>
  <sheetFormatPr defaultColWidth="9.15" defaultRowHeight="14.25" customHeight="1"/>
  <cols>
    <col min="1" max="1" width="39.15" customWidth="1"/>
    <col min="2" max="2" width="21.7166666666667" customWidth="1"/>
    <col min="3" max="3" width="35.275" customWidth="1"/>
    <col min="4" max="4" width="7.71666666666667" customWidth="1"/>
    <col min="5" max="5" width="10.275" customWidth="1"/>
    <col min="6" max="11" width="14.75" customWidth="1"/>
    <col min="12" max="16" width="12.575" customWidth="1"/>
    <col min="17" max="17" width="10.425" customWidth="1"/>
  </cols>
  <sheetData>
    <row r="1" ht="13.5" customHeight="1" spans="1:17">
      <c r="O1" s="45"/>
      <c r="P1" s="45"/>
      <c r="Q1" s="99" t="s">
        <v>297</v>
      </c>
    </row>
    <row r="2" ht="27.75" customHeight="1" spans="1:17">
      <c r="A2" s="58" t="s">
        <v>298</v>
      </c>
      <c r="B2" s="27"/>
      <c r="C2" s="27"/>
      <c r="D2" s="27"/>
      <c r="E2" s="27"/>
      <c r="F2" s="27"/>
      <c r="G2" s="27"/>
      <c r="H2" s="27"/>
      <c r="I2" s="27"/>
      <c r="J2" s="27"/>
      <c r="K2" s="47"/>
      <c r="L2" s="27"/>
      <c r="M2" s="27"/>
      <c r="N2" s="27"/>
      <c r="O2" s="47"/>
      <c r="P2" s="47"/>
      <c r="Q2" s="27"/>
    </row>
    <row r="3" ht="18.75" customHeight="1" spans="1:17">
      <c r="A3" s="100" t="str">
        <f>"单位名称："&amp;"昆明市晋宁区审计局"</f>
        <v>单位名称：昆明市晋宁区审计局</v>
      </c>
      <c r="B3" s="6"/>
      <c r="C3" s="6"/>
      <c r="D3" s="6"/>
      <c r="E3" s="6"/>
      <c r="F3" s="6"/>
      <c r="G3" s="6"/>
      <c r="H3" s="6"/>
      <c r="I3" s="6"/>
      <c r="J3" s="6"/>
      <c r="O3" s="63"/>
      <c r="P3" s="63"/>
      <c r="Q3" s="101" t="s">
        <v>122</v>
      </c>
    </row>
    <row r="4" ht="15.75" customHeight="1" spans="1:17">
      <c r="A4" s="9" t="s">
        <v>299</v>
      </c>
      <c r="B4" s="78" t="s">
        <v>300</v>
      </c>
      <c r="C4" s="78" t="s">
        <v>301</v>
      </c>
      <c r="D4" s="78" t="s">
        <v>302</v>
      </c>
      <c r="E4" s="78" t="s">
        <v>303</v>
      </c>
      <c r="F4" s="78" t="s">
        <v>304</v>
      </c>
      <c r="G4" s="79" t="s">
        <v>138</v>
      </c>
      <c r="H4" s="79"/>
      <c r="I4" s="79"/>
      <c r="J4" s="79"/>
      <c r="K4" s="80"/>
      <c r="L4" s="79"/>
      <c r="M4" s="79"/>
      <c r="N4" s="79"/>
      <c r="O4" s="81"/>
      <c r="P4" s="80"/>
      <c r="Q4" s="82"/>
    </row>
    <row r="5" ht="17.25" customHeight="1" spans="1:17">
      <c r="A5" s="14"/>
      <c r="B5" s="83"/>
      <c r="C5" s="83"/>
      <c r="D5" s="83"/>
      <c r="E5" s="83"/>
      <c r="F5" s="83"/>
      <c r="G5" s="83" t="s">
        <v>30</v>
      </c>
      <c r="H5" s="83" t="s">
        <v>33</v>
      </c>
      <c r="I5" s="83" t="s">
        <v>305</v>
      </c>
      <c r="J5" s="83" t="s">
        <v>306</v>
      </c>
      <c r="K5" s="84" t="s">
        <v>307</v>
      </c>
      <c r="L5" s="85" t="s">
        <v>308</v>
      </c>
      <c r="M5" s="85"/>
      <c r="N5" s="85"/>
      <c r="O5" s="86"/>
      <c r="P5" s="87"/>
      <c r="Q5" s="88"/>
    </row>
    <row r="6" ht="54" customHeight="1" spans="1:17">
      <c r="A6" s="17"/>
      <c r="B6" s="88"/>
      <c r="C6" s="88"/>
      <c r="D6" s="88"/>
      <c r="E6" s="88"/>
      <c r="F6" s="88"/>
      <c r="G6" s="88"/>
      <c r="H6" s="88" t="s">
        <v>32</v>
      </c>
      <c r="I6" s="88"/>
      <c r="J6" s="88"/>
      <c r="K6" s="89"/>
      <c r="L6" s="88" t="s">
        <v>32</v>
      </c>
      <c r="M6" s="88" t="s">
        <v>43</v>
      </c>
      <c r="N6" s="88" t="s">
        <v>145</v>
      </c>
      <c r="O6" s="90" t="s">
        <v>39</v>
      </c>
      <c r="P6" s="89" t="s">
        <v>40</v>
      </c>
      <c r="Q6" s="88" t="s">
        <v>41</v>
      </c>
    </row>
    <row r="7" ht="15" customHeight="1" spans="1:17">
      <c r="A7" s="18">
        <v>1</v>
      </c>
      <c r="B7" s="102">
        <v>2</v>
      </c>
      <c r="C7" s="102">
        <v>3</v>
      </c>
      <c r="D7" s="102">
        <v>4</v>
      </c>
      <c r="E7" s="102">
        <v>5</v>
      </c>
      <c r="F7" s="102">
        <v>6</v>
      </c>
      <c r="G7" s="103">
        <v>7</v>
      </c>
      <c r="H7" s="103">
        <v>8</v>
      </c>
      <c r="I7" s="103">
        <v>9</v>
      </c>
      <c r="J7" s="103">
        <v>10</v>
      </c>
      <c r="K7" s="103">
        <v>11</v>
      </c>
      <c r="L7" s="103">
        <v>12</v>
      </c>
      <c r="M7" s="103">
        <v>13</v>
      </c>
      <c r="N7" s="103">
        <v>14</v>
      </c>
      <c r="O7" s="103">
        <v>15</v>
      </c>
      <c r="P7" s="103">
        <v>16</v>
      </c>
      <c r="Q7" s="103">
        <v>17</v>
      </c>
    </row>
    <row r="8" ht="21" customHeight="1" spans="1:17">
      <c r="A8" s="91" t="s">
        <v>45</v>
      </c>
      <c r="B8" s="92"/>
      <c r="C8" s="92"/>
      <c r="D8" s="92"/>
      <c r="E8" s="104"/>
      <c r="F8" s="22">
        <v>298800</v>
      </c>
      <c r="G8" s="22">
        <v>122700</v>
      </c>
      <c r="H8" s="22">
        <v>122700</v>
      </c>
      <c r="I8" s="22"/>
      <c r="J8" s="22"/>
      <c r="K8" s="22"/>
      <c r="L8" s="22"/>
      <c r="M8" s="22"/>
      <c r="N8" s="22"/>
      <c r="O8" s="22"/>
      <c r="P8" s="22"/>
      <c r="Q8" s="22"/>
    </row>
    <row r="9" ht="21" customHeight="1" spans="1:17">
      <c r="A9" s="95" t="s">
        <v>228</v>
      </c>
      <c r="B9" s="92" t="s">
        <v>309</v>
      </c>
      <c r="C9" s="92" t="s">
        <v>310</v>
      </c>
      <c r="D9" s="105" t="s">
        <v>311</v>
      </c>
      <c r="E9" s="106">
        <v>4</v>
      </c>
      <c r="F9" s="22"/>
      <c r="G9" s="22">
        <v>6000</v>
      </c>
      <c r="H9" s="22">
        <v>6000</v>
      </c>
      <c r="I9" s="22"/>
      <c r="J9" s="22"/>
      <c r="K9" s="22"/>
      <c r="L9" s="22"/>
      <c r="M9" s="22"/>
      <c r="N9" s="22"/>
      <c r="O9" s="22"/>
      <c r="P9" s="22"/>
      <c r="Q9" s="22"/>
    </row>
    <row r="10" ht="21" customHeight="1" spans="1:17">
      <c r="A10" s="95" t="s">
        <v>228</v>
      </c>
      <c r="B10" s="92" t="s">
        <v>312</v>
      </c>
      <c r="C10" s="92" t="s">
        <v>313</v>
      </c>
      <c r="D10" s="105" t="s">
        <v>314</v>
      </c>
      <c r="E10" s="106">
        <v>6</v>
      </c>
      <c r="F10" s="22"/>
      <c r="G10" s="22">
        <v>2100</v>
      </c>
      <c r="H10" s="22">
        <v>2100</v>
      </c>
      <c r="I10" s="22"/>
      <c r="J10" s="22"/>
      <c r="K10" s="22"/>
      <c r="L10" s="22"/>
      <c r="M10" s="22"/>
      <c r="N10" s="22"/>
      <c r="O10" s="22"/>
      <c r="P10" s="22"/>
      <c r="Q10" s="22"/>
    </row>
    <row r="11" ht="21" customHeight="1" spans="1:17">
      <c r="A11" s="95" t="s">
        <v>228</v>
      </c>
      <c r="B11" s="92" t="s">
        <v>315</v>
      </c>
      <c r="C11" s="92" t="s">
        <v>316</v>
      </c>
      <c r="D11" s="105" t="s">
        <v>317</v>
      </c>
      <c r="E11" s="106">
        <v>3</v>
      </c>
      <c r="F11" s="22"/>
      <c r="G11" s="22">
        <v>3600</v>
      </c>
      <c r="H11" s="22">
        <v>3600</v>
      </c>
      <c r="I11" s="22"/>
      <c r="J11" s="22"/>
      <c r="K11" s="22"/>
      <c r="L11" s="22"/>
      <c r="M11" s="22"/>
      <c r="N11" s="22"/>
      <c r="O11" s="22"/>
      <c r="P11" s="22"/>
      <c r="Q11" s="22"/>
    </row>
    <row r="12" ht="21" customHeight="1" spans="1:17">
      <c r="A12" s="95" t="s">
        <v>228</v>
      </c>
      <c r="B12" s="92" t="s">
        <v>318</v>
      </c>
      <c r="C12" s="92" t="s">
        <v>319</v>
      </c>
      <c r="D12" s="105" t="s">
        <v>314</v>
      </c>
      <c r="E12" s="106">
        <v>11</v>
      </c>
      <c r="F12" s="22"/>
      <c r="G12" s="22">
        <v>3850</v>
      </c>
      <c r="H12" s="22">
        <v>3850</v>
      </c>
      <c r="I12" s="22"/>
      <c r="J12" s="22"/>
      <c r="K12" s="22"/>
      <c r="L12" s="22"/>
      <c r="M12" s="22"/>
      <c r="N12" s="22"/>
      <c r="O12" s="22"/>
      <c r="P12" s="22"/>
      <c r="Q12" s="22"/>
    </row>
    <row r="13" ht="21" customHeight="1" spans="1:17">
      <c r="A13" s="95" t="s">
        <v>228</v>
      </c>
      <c r="B13" s="92" t="s">
        <v>320</v>
      </c>
      <c r="C13" s="92" t="s">
        <v>321</v>
      </c>
      <c r="D13" s="105" t="s">
        <v>317</v>
      </c>
      <c r="E13" s="106">
        <v>1</v>
      </c>
      <c r="F13" s="22"/>
      <c r="G13" s="22">
        <v>1800</v>
      </c>
      <c r="H13" s="22">
        <v>1800</v>
      </c>
      <c r="I13" s="22"/>
      <c r="J13" s="22"/>
      <c r="K13" s="22"/>
      <c r="L13" s="22"/>
      <c r="M13" s="22"/>
      <c r="N13" s="22"/>
      <c r="O13" s="22"/>
      <c r="P13" s="22"/>
      <c r="Q13" s="22"/>
    </row>
    <row r="14" ht="21" customHeight="1" spans="1:17">
      <c r="A14" s="95" t="s">
        <v>228</v>
      </c>
      <c r="B14" s="92" t="s">
        <v>322</v>
      </c>
      <c r="C14" s="92" t="s">
        <v>323</v>
      </c>
      <c r="D14" s="105" t="s">
        <v>259</v>
      </c>
      <c r="E14" s="106">
        <v>1</v>
      </c>
      <c r="F14" s="22"/>
      <c r="G14" s="22">
        <v>750</v>
      </c>
      <c r="H14" s="22">
        <v>750</v>
      </c>
      <c r="I14" s="22"/>
      <c r="J14" s="22"/>
      <c r="K14" s="22"/>
      <c r="L14" s="22"/>
      <c r="M14" s="22"/>
      <c r="N14" s="22"/>
      <c r="O14" s="22"/>
      <c r="P14" s="22"/>
      <c r="Q14" s="22"/>
    </row>
    <row r="15" ht="21" customHeight="1" spans="1:17">
      <c r="A15" s="95" t="s">
        <v>228</v>
      </c>
      <c r="B15" s="92" t="s">
        <v>324</v>
      </c>
      <c r="C15" s="92" t="s">
        <v>325</v>
      </c>
      <c r="D15" s="105" t="s">
        <v>311</v>
      </c>
      <c r="E15" s="106">
        <v>1</v>
      </c>
      <c r="F15" s="22"/>
      <c r="G15" s="22">
        <v>5000</v>
      </c>
      <c r="H15" s="22">
        <v>5000</v>
      </c>
      <c r="I15" s="22"/>
      <c r="J15" s="22"/>
      <c r="K15" s="22"/>
      <c r="L15" s="22"/>
      <c r="M15" s="22"/>
      <c r="N15" s="22"/>
      <c r="O15" s="22"/>
      <c r="P15" s="22"/>
      <c r="Q15" s="22"/>
    </row>
    <row r="16" ht="21" customHeight="1" spans="1:17">
      <c r="A16" s="95" t="s">
        <v>180</v>
      </c>
      <c r="B16" s="92" t="s">
        <v>326</v>
      </c>
      <c r="C16" s="92" t="s">
        <v>327</v>
      </c>
      <c r="D16" s="105" t="s">
        <v>328</v>
      </c>
      <c r="E16" s="106">
        <v>1</v>
      </c>
      <c r="F16" s="22">
        <v>298800</v>
      </c>
      <c r="G16" s="22">
        <v>99600</v>
      </c>
      <c r="H16" s="22">
        <v>99600</v>
      </c>
      <c r="I16" s="22"/>
      <c r="J16" s="22"/>
      <c r="K16" s="22"/>
      <c r="L16" s="22"/>
      <c r="M16" s="22"/>
      <c r="N16" s="22"/>
      <c r="O16" s="22"/>
      <c r="P16" s="22"/>
      <c r="Q16" s="22"/>
    </row>
    <row r="17" ht="21" customHeight="1" spans="1:17">
      <c r="A17" s="96" t="s">
        <v>97</v>
      </c>
      <c r="B17" s="97"/>
      <c r="C17" s="97"/>
      <c r="D17" s="97"/>
      <c r="E17" s="104"/>
      <c r="F17" s="22">
        <v>298800</v>
      </c>
      <c r="G17" s="22">
        <v>122700</v>
      </c>
      <c r="H17" s="22">
        <v>122700</v>
      </c>
      <c r="I17" s="22"/>
      <c r="J17" s="22"/>
      <c r="K17" s="22"/>
      <c r="L17" s="22"/>
      <c r="M17" s="22"/>
      <c r="N17" s="22"/>
      <c r="O17" s="22"/>
      <c r="P17" s="22"/>
      <c r="Q17" s="22"/>
    </row>
  </sheetData>
  <mergeCells count="16">
    <mergeCell ref="A2:Q2"/>
    <mergeCell ref="A3:F3"/>
    <mergeCell ref="G4:Q4"/>
    <mergeCell ref="L5:Q5"/>
    <mergeCell ref="A17:E17"/>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5"/>
  <sheetViews>
    <sheetView showZeros="0" workbookViewId="0">
      <selection activeCell="A1" sqref="A1"/>
    </sheetView>
  </sheetViews>
  <sheetFormatPr defaultColWidth="9.15" defaultRowHeight="14.25" customHeight="1"/>
  <cols>
    <col min="1" max="1" width="31.425" customWidth="1"/>
    <col min="2" max="2" width="21.7166666666667" customWidth="1"/>
    <col min="3" max="3" width="26.7166666666667" customWidth="1"/>
    <col min="4" max="14" width="16.6" customWidth="1"/>
  </cols>
  <sheetData>
    <row r="1" ht="13.5" customHeight="1" spans="1:14">
      <c r="A1" s="62"/>
      <c r="B1" s="62"/>
      <c r="C1" s="62"/>
      <c r="D1" s="62"/>
      <c r="E1" s="62"/>
      <c r="F1" s="62"/>
      <c r="G1" s="62"/>
      <c r="H1" s="71"/>
      <c r="I1" s="62"/>
      <c r="J1" s="62"/>
      <c r="K1" s="62"/>
      <c r="L1" s="45"/>
      <c r="M1" s="72"/>
      <c r="N1" s="73" t="s">
        <v>329</v>
      </c>
    </row>
    <row r="2" ht="27.75" customHeight="1" spans="1:14">
      <c r="A2" s="58" t="s">
        <v>330</v>
      </c>
      <c r="B2" s="74"/>
      <c r="C2" s="74"/>
      <c r="D2" s="74"/>
      <c r="E2" s="74"/>
      <c r="F2" s="74"/>
      <c r="G2" s="74"/>
      <c r="H2" s="75"/>
      <c r="I2" s="74"/>
      <c r="J2" s="74"/>
      <c r="K2" s="74"/>
      <c r="L2" s="47"/>
      <c r="M2" s="75"/>
      <c r="N2" s="74"/>
    </row>
    <row r="3" ht="18.75" customHeight="1" spans="1:14">
      <c r="A3" s="59" t="str">
        <f>"单位名称："&amp;"昆明市晋宁区审计局"</f>
        <v>单位名称：昆明市晋宁区审计局</v>
      </c>
      <c r="B3" s="60"/>
      <c r="C3" s="60"/>
      <c r="D3" s="60"/>
      <c r="E3" s="60"/>
      <c r="F3" s="60"/>
      <c r="G3" s="60"/>
      <c r="H3" s="71"/>
      <c r="I3" s="62"/>
      <c r="J3" s="62"/>
      <c r="K3" s="62"/>
      <c r="L3" s="63"/>
      <c r="M3" s="76"/>
      <c r="N3" s="77" t="s">
        <v>122</v>
      </c>
    </row>
    <row r="4" ht="15.75" customHeight="1" spans="1:14">
      <c r="A4" s="9" t="s">
        <v>299</v>
      </c>
      <c r="B4" s="78" t="s">
        <v>331</v>
      </c>
      <c r="C4" s="78" t="s">
        <v>332</v>
      </c>
      <c r="D4" s="79" t="s">
        <v>138</v>
      </c>
      <c r="E4" s="79"/>
      <c r="F4" s="79"/>
      <c r="G4" s="79"/>
      <c r="H4" s="80"/>
      <c r="I4" s="79"/>
      <c r="J4" s="79"/>
      <c r="K4" s="79"/>
      <c r="L4" s="81"/>
      <c r="M4" s="80"/>
      <c r="N4" s="82"/>
    </row>
    <row r="5" ht="17.25" customHeight="1" spans="1:14">
      <c r="A5" s="14"/>
      <c r="B5" s="83"/>
      <c r="C5" s="83"/>
      <c r="D5" s="83" t="s">
        <v>30</v>
      </c>
      <c r="E5" s="83" t="s">
        <v>33</v>
      </c>
      <c r="F5" s="83" t="s">
        <v>305</v>
      </c>
      <c r="G5" s="83" t="s">
        <v>306</v>
      </c>
      <c r="H5" s="84" t="s">
        <v>307</v>
      </c>
      <c r="I5" s="85" t="s">
        <v>308</v>
      </c>
      <c r="J5" s="85"/>
      <c r="K5" s="85"/>
      <c r="L5" s="86"/>
      <c r="M5" s="87"/>
      <c r="N5" s="88"/>
    </row>
    <row r="6" ht="54" customHeight="1" spans="1:14">
      <c r="A6" s="17"/>
      <c r="B6" s="88"/>
      <c r="C6" s="88"/>
      <c r="D6" s="88"/>
      <c r="E6" s="88"/>
      <c r="F6" s="88"/>
      <c r="G6" s="88"/>
      <c r="H6" s="89"/>
      <c r="I6" s="88" t="s">
        <v>32</v>
      </c>
      <c r="J6" s="88" t="s">
        <v>43</v>
      </c>
      <c r="K6" s="88" t="s">
        <v>145</v>
      </c>
      <c r="L6" s="90" t="s">
        <v>39</v>
      </c>
      <c r="M6" s="89" t="s">
        <v>40</v>
      </c>
      <c r="N6" s="88" t="s">
        <v>41</v>
      </c>
    </row>
    <row r="7" ht="15" customHeight="1" spans="1:14">
      <c r="A7" s="17">
        <v>1</v>
      </c>
      <c r="B7" s="88">
        <v>2</v>
      </c>
      <c r="C7" s="88">
        <v>3</v>
      </c>
      <c r="D7" s="89">
        <v>4</v>
      </c>
      <c r="E7" s="89">
        <v>5</v>
      </c>
      <c r="F7" s="89">
        <v>6</v>
      </c>
      <c r="G7" s="89">
        <v>7</v>
      </c>
      <c r="H7" s="89">
        <v>8</v>
      </c>
      <c r="I7" s="89">
        <v>9</v>
      </c>
      <c r="J7" s="89">
        <v>10</v>
      </c>
      <c r="K7" s="89">
        <v>11</v>
      </c>
      <c r="L7" s="89">
        <v>12</v>
      </c>
      <c r="M7" s="89">
        <v>13</v>
      </c>
      <c r="N7" s="89">
        <v>14</v>
      </c>
    </row>
    <row r="8" ht="21" customHeight="1" spans="1:14">
      <c r="A8" s="91" t="s">
        <v>45</v>
      </c>
      <c r="B8" s="92"/>
      <c r="C8" s="92"/>
      <c r="D8" s="93">
        <v>504600</v>
      </c>
      <c r="E8" s="93">
        <v>504600</v>
      </c>
      <c r="F8" s="93"/>
      <c r="G8" s="93"/>
      <c r="H8" s="93"/>
      <c r="I8" s="93"/>
      <c r="J8" s="93"/>
      <c r="K8" s="93"/>
      <c r="L8" s="94"/>
      <c r="M8" s="93"/>
      <c r="N8" s="93"/>
    </row>
    <row r="9" ht="21" customHeight="1" spans="1:14">
      <c r="A9" s="95" t="s">
        <v>228</v>
      </c>
      <c r="B9" s="92" t="s">
        <v>333</v>
      </c>
      <c r="C9" s="92" t="s">
        <v>334</v>
      </c>
      <c r="D9" s="93">
        <v>20000</v>
      </c>
      <c r="E9" s="93">
        <v>20000</v>
      </c>
      <c r="F9" s="93"/>
      <c r="G9" s="93"/>
      <c r="H9" s="93"/>
      <c r="I9" s="93"/>
      <c r="J9" s="93"/>
      <c r="K9" s="93"/>
      <c r="L9" s="94"/>
      <c r="M9" s="93"/>
      <c r="N9" s="93"/>
    </row>
    <row r="10" ht="21" customHeight="1" spans="1:14">
      <c r="A10" s="95" t="s">
        <v>228</v>
      </c>
      <c r="B10" s="92" t="s">
        <v>335</v>
      </c>
      <c r="C10" s="92" t="s">
        <v>336</v>
      </c>
      <c r="D10" s="93">
        <v>250000</v>
      </c>
      <c r="E10" s="93">
        <v>250000</v>
      </c>
      <c r="F10" s="93"/>
      <c r="G10" s="93"/>
      <c r="H10" s="93"/>
      <c r="I10" s="93"/>
      <c r="J10" s="93"/>
      <c r="K10" s="93"/>
      <c r="L10" s="94"/>
      <c r="M10" s="93"/>
      <c r="N10" s="93"/>
    </row>
    <row r="11" ht="21" customHeight="1" spans="1:14">
      <c r="A11" s="95" t="s">
        <v>228</v>
      </c>
      <c r="B11" s="92" t="s">
        <v>337</v>
      </c>
      <c r="C11" s="92" t="s">
        <v>336</v>
      </c>
      <c r="D11" s="93">
        <v>20000</v>
      </c>
      <c r="E11" s="93">
        <v>20000</v>
      </c>
      <c r="F11" s="93"/>
      <c r="G11" s="93"/>
      <c r="H11" s="93"/>
      <c r="I11" s="93"/>
      <c r="J11" s="93"/>
      <c r="K11" s="93"/>
      <c r="L11" s="94"/>
      <c r="M11" s="93"/>
      <c r="N11" s="93"/>
    </row>
    <row r="12" ht="21" customHeight="1" spans="1:14">
      <c r="A12" s="95" t="s">
        <v>228</v>
      </c>
      <c r="B12" s="92" t="s">
        <v>338</v>
      </c>
      <c r="C12" s="92" t="s">
        <v>336</v>
      </c>
      <c r="D12" s="93">
        <v>35000</v>
      </c>
      <c r="E12" s="93">
        <v>35000</v>
      </c>
      <c r="F12" s="93"/>
      <c r="G12" s="93"/>
      <c r="H12" s="93"/>
      <c r="I12" s="93"/>
      <c r="J12" s="93"/>
      <c r="K12" s="93"/>
      <c r="L12" s="94"/>
      <c r="M12" s="93"/>
      <c r="N12" s="93"/>
    </row>
    <row r="13" ht="21" customHeight="1" spans="1:14">
      <c r="A13" s="95" t="s">
        <v>228</v>
      </c>
      <c r="B13" s="92" t="s">
        <v>339</v>
      </c>
      <c r="C13" s="92" t="s">
        <v>340</v>
      </c>
      <c r="D13" s="93">
        <v>80000</v>
      </c>
      <c r="E13" s="93">
        <v>80000</v>
      </c>
      <c r="F13" s="93"/>
      <c r="G13" s="93"/>
      <c r="H13" s="93"/>
      <c r="I13" s="93"/>
      <c r="J13" s="93"/>
      <c r="K13" s="93"/>
      <c r="L13" s="94"/>
      <c r="M13" s="93"/>
      <c r="N13" s="93"/>
    </row>
    <row r="14" ht="21" customHeight="1" spans="1:14">
      <c r="A14" s="95" t="s">
        <v>180</v>
      </c>
      <c r="B14" s="92" t="s">
        <v>326</v>
      </c>
      <c r="C14" s="92" t="s">
        <v>341</v>
      </c>
      <c r="D14" s="93">
        <v>99600</v>
      </c>
      <c r="E14" s="93">
        <v>99600</v>
      </c>
      <c r="F14" s="93"/>
      <c r="G14" s="93"/>
      <c r="H14" s="93"/>
      <c r="I14" s="93"/>
      <c r="J14" s="93"/>
      <c r="K14" s="93"/>
      <c r="L14" s="94"/>
      <c r="M14" s="93"/>
      <c r="N14" s="93"/>
    </row>
    <row r="15" ht="21" customHeight="1" spans="1:14">
      <c r="A15" s="96" t="s">
        <v>97</v>
      </c>
      <c r="B15" s="97"/>
      <c r="C15" s="98"/>
      <c r="D15" s="93">
        <v>504600</v>
      </c>
      <c r="E15" s="93">
        <v>504600</v>
      </c>
      <c r="F15" s="93"/>
      <c r="G15" s="93"/>
      <c r="H15" s="93"/>
      <c r="I15" s="93"/>
      <c r="J15" s="93"/>
      <c r="K15" s="93"/>
      <c r="L15" s="94"/>
      <c r="M15" s="93"/>
      <c r="N15" s="93"/>
    </row>
  </sheetData>
  <mergeCells count="13">
    <mergeCell ref="A2:N2"/>
    <mergeCell ref="A3:C3"/>
    <mergeCell ref="D4:N4"/>
    <mergeCell ref="I5:N5"/>
    <mergeCell ref="A15:C15"/>
    <mergeCell ref="A4:A6"/>
    <mergeCell ref="B4:B6"/>
    <mergeCell ref="C4:C6"/>
    <mergeCell ref="D5:D6"/>
    <mergeCell ref="E5:E6"/>
    <mergeCell ref="F5:F6"/>
    <mergeCell ref="G5:G6"/>
    <mergeCell ref="H5:H6"/>
  </mergeCells>
  <pageMargins left="0.75" right="0.75" top="1" bottom="1" header="0.5" footer="0.5"/>
  <pageSetup paperSize="9" scale="50"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B9" sqref="B9"/>
    </sheetView>
  </sheetViews>
  <sheetFormatPr defaultColWidth="9.15" defaultRowHeight="14.25" customHeight="1"/>
  <cols>
    <col min="1" max="1" width="31.8583333333333" customWidth="1"/>
    <col min="2" max="15" width="17.175" customWidth="1"/>
    <col min="16" max="22" width="17.0333333333333" customWidth="1"/>
    <col min="23" max="23" width="17" customWidth="1"/>
    <col min="24" max="24" width="17.0333333333333" customWidth="1"/>
  </cols>
  <sheetData>
    <row r="1" ht="13.5" customHeight="1" spans="1:24">
      <c r="D1" s="57"/>
      <c r="W1" s="45"/>
      <c r="X1" s="45" t="s">
        <v>342</v>
      </c>
    </row>
    <row r="2" ht="27.75" customHeight="1" spans="1:24">
      <c r="A2" s="58" t="s">
        <v>343</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9" t="str">
        <f>"单位名称："&amp;"昆明市晋宁区审计局"</f>
        <v>单位名称：昆明市晋宁区审计局</v>
      </c>
      <c r="B3" s="60"/>
      <c r="C3" s="60"/>
      <c r="D3" s="61"/>
      <c r="E3" s="62"/>
      <c r="F3" s="62"/>
      <c r="G3" s="62"/>
      <c r="H3" s="62"/>
      <c r="I3" s="62"/>
      <c r="W3" s="63"/>
      <c r="X3" s="63" t="s">
        <v>122</v>
      </c>
    </row>
    <row r="4" ht="19.5" customHeight="1" spans="1:24">
      <c r="A4" s="64" t="s">
        <v>344</v>
      </c>
      <c r="B4" s="11" t="s">
        <v>138</v>
      </c>
      <c r="C4" s="11"/>
      <c r="D4" s="11"/>
      <c r="E4" s="65" t="s">
        <v>345</v>
      </c>
      <c r="F4" s="65"/>
      <c r="G4" s="65"/>
      <c r="H4" s="65"/>
      <c r="I4" s="65"/>
      <c r="J4" s="65"/>
      <c r="K4" s="65"/>
      <c r="L4" s="65"/>
      <c r="M4" s="65"/>
      <c r="N4" s="65"/>
      <c r="O4" s="65"/>
      <c r="P4" s="65"/>
      <c r="Q4" s="65"/>
      <c r="R4" s="65"/>
      <c r="S4" s="65"/>
      <c r="T4" s="65"/>
      <c r="U4" s="65"/>
      <c r="V4" s="65"/>
      <c r="W4" s="65"/>
      <c r="X4" s="65"/>
    </row>
    <row r="5" ht="40.5" customHeight="1" spans="1:24">
      <c r="A5" s="64"/>
      <c r="B5" s="66" t="s">
        <v>30</v>
      </c>
      <c r="C5" s="9" t="s">
        <v>33</v>
      </c>
      <c r="D5" s="67" t="s">
        <v>346</v>
      </c>
      <c r="E5" s="65" t="s">
        <v>347</v>
      </c>
      <c r="F5" s="65" t="s">
        <v>348</v>
      </c>
      <c r="G5" s="65" t="s">
        <v>349</v>
      </c>
      <c r="H5" s="65" t="s">
        <v>350</v>
      </c>
      <c r="I5" s="65" t="s">
        <v>351</v>
      </c>
      <c r="J5" s="65" t="s">
        <v>352</v>
      </c>
      <c r="K5" s="65" t="s">
        <v>353</v>
      </c>
      <c r="L5" s="65" t="s">
        <v>354</v>
      </c>
      <c r="M5" s="65" t="s">
        <v>355</v>
      </c>
      <c r="N5" s="65" t="s">
        <v>356</v>
      </c>
      <c r="O5" s="65" t="s">
        <v>357</v>
      </c>
      <c r="P5" s="65" t="s">
        <v>358</v>
      </c>
      <c r="Q5" s="65" t="s">
        <v>359</v>
      </c>
      <c r="R5" s="65" t="s">
        <v>360</v>
      </c>
      <c r="S5" s="65" t="s">
        <v>361</v>
      </c>
      <c r="T5" s="65" t="s">
        <v>362</v>
      </c>
      <c r="U5" s="65" t="s">
        <v>363</v>
      </c>
      <c r="V5" s="65" t="s">
        <v>364</v>
      </c>
      <c r="W5" s="65" t="s">
        <v>365</v>
      </c>
      <c r="X5" s="65" t="s">
        <v>366</v>
      </c>
    </row>
    <row r="6" ht="19.5" customHeight="1" spans="1:24">
      <c r="A6" s="64">
        <v>1</v>
      </c>
      <c r="B6" s="12">
        <v>2</v>
      </c>
      <c r="C6" s="65">
        <v>3</v>
      </c>
      <c r="D6" s="10">
        <v>4</v>
      </c>
      <c r="E6" s="65">
        <v>5</v>
      </c>
      <c r="F6" s="65">
        <v>6</v>
      </c>
      <c r="G6" s="65">
        <v>7</v>
      </c>
      <c r="H6" s="10">
        <v>8</v>
      </c>
      <c r="I6" s="65">
        <v>9</v>
      </c>
      <c r="J6" s="65">
        <v>10</v>
      </c>
      <c r="K6" s="65">
        <v>11</v>
      </c>
      <c r="L6" s="10">
        <v>12</v>
      </c>
      <c r="M6" s="65">
        <v>13</v>
      </c>
      <c r="N6" s="65">
        <v>14</v>
      </c>
      <c r="O6" s="65">
        <v>15</v>
      </c>
      <c r="P6" s="10">
        <v>16</v>
      </c>
      <c r="Q6" s="65">
        <v>17</v>
      </c>
      <c r="R6" s="65">
        <v>18</v>
      </c>
      <c r="S6" s="65">
        <v>19</v>
      </c>
      <c r="T6" s="10">
        <v>20</v>
      </c>
      <c r="U6" s="10">
        <v>21</v>
      </c>
      <c r="V6" s="10">
        <v>22</v>
      </c>
      <c r="W6" s="65">
        <v>23</v>
      </c>
      <c r="X6" s="65">
        <v>24</v>
      </c>
    </row>
    <row r="7" ht="28.4" customHeight="1" spans="1:24">
      <c r="A7" s="68"/>
      <c r="B7" s="69"/>
      <c r="C7" s="22"/>
      <c r="D7" s="22"/>
      <c r="E7" s="22"/>
      <c r="F7" s="22"/>
      <c r="G7" s="22"/>
      <c r="H7" s="22"/>
      <c r="I7" s="22"/>
      <c r="J7" s="22"/>
      <c r="K7" s="22"/>
      <c r="L7" s="22"/>
      <c r="M7" s="22"/>
      <c r="N7" s="22"/>
      <c r="O7" s="22"/>
      <c r="P7" s="22"/>
      <c r="Q7" s="22"/>
      <c r="R7" s="22"/>
      <c r="S7" s="22"/>
      <c r="T7" s="22"/>
      <c r="U7" s="22"/>
      <c r="V7" s="22"/>
      <c r="W7" s="70"/>
      <c r="X7" s="22"/>
    </row>
    <row r="8" ht="29.9" customHeight="1" spans="1:24">
      <c r="A8" s="68"/>
      <c r="B8" s="69"/>
      <c r="C8" s="22"/>
      <c r="D8" s="22"/>
      <c r="E8" s="22"/>
      <c r="F8" s="22"/>
      <c r="G8" s="22"/>
      <c r="H8" s="22"/>
      <c r="I8" s="22"/>
      <c r="J8" s="22"/>
      <c r="K8" s="22"/>
      <c r="L8" s="22"/>
      <c r="M8" s="22"/>
      <c r="N8" s="22"/>
      <c r="O8" s="22"/>
      <c r="P8" s="22"/>
      <c r="Q8" s="22"/>
      <c r="R8" s="22"/>
      <c r="S8" s="22"/>
      <c r="T8" s="22"/>
      <c r="U8" s="22"/>
      <c r="V8" s="22"/>
      <c r="W8" s="70"/>
      <c r="X8" s="22"/>
    </row>
    <row r="9" ht="15.25" customHeight="1" spans="1:24">
      <c r="A9" s="34" t="s">
        <v>367</v>
      </c>
    </row>
  </sheetData>
  <mergeCells count="5">
    <mergeCell ref="A2:X2"/>
    <mergeCell ref="A3:I3"/>
    <mergeCell ref="B4:D4"/>
    <mergeCell ref="E4:X4"/>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E16" sqref="E16"/>
    </sheetView>
  </sheetViews>
  <sheetFormatPr defaultColWidth="9.15" defaultRowHeight="12" customHeight="1" outlineLevelRow="7"/>
  <cols>
    <col min="1" max="1" width="28.95" customWidth="1"/>
    <col min="2" max="2" width="29" customWidth="1"/>
    <col min="3" max="3" width="16.3166666666667" customWidth="1"/>
    <col min="4" max="4" width="15.6" customWidth="1"/>
    <col min="5" max="5" width="23.575" customWidth="1"/>
    <col min="6" max="6" width="11.275" customWidth="1"/>
    <col min="7" max="7" width="14.8833333333333" customWidth="1"/>
    <col min="8" max="8" width="10.8833333333333" customWidth="1"/>
    <col min="9" max="9" width="13.425" customWidth="1"/>
    <col min="10" max="10" width="38.675" customWidth="1"/>
  </cols>
  <sheetData>
    <row r="1" customHeight="1" spans="1:10">
      <c r="J1" s="45" t="s">
        <v>368</v>
      </c>
    </row>
    <row r="2" ht="28.5" customHeight="1" spans="1:10">
      <c r="A2" s="46" t="s">
        <v>369</v>
      </c>
      <c r="B2" s="27"/>
      <c r="C2" s="27"/>
      <c r="D2" s="27"/>
      <c r="E2" s="27"/>
      <c r="F2" s="47"/>
      <c r="G2" s="27"/>
      <c r="H2" s="47"/>
      <c r="I2" s="47"/>
      <c r="J2" s="27"/>
    </row>
    <row r="3" ht="17.25" customHeight="1" spans="1:10">
      <c r="A3" s="4" t="str">
        <f>"单位名称："&amp;"昆明市晋宁区审计局"</f>
        <v>单位名称：昆明市晋宁区审计局</v>
      </c>
    </row>
    <row r="4" ht="44.25" customHeight="1" spans="1:10">
      <c r="A4" s="48" t="s">
        <v>239</v>
      </c>
      <c r="B4" s="48" t="s">
        <v>240</v>
      </c>
      <c r="C4" s="48" t="s">
        <v>241</v>
      </c>
      <c r="D4" s="48" t="s">
        <v>242</v>
      </c>
      <c r="E4" s="48" t="s">
        <v>243</v>
      </c>
      <c r="F4" s="49" t="s">
        <v>244</v>
      </c>
      <c r="G4" s="48" t="s">
        <v>245</v>
      </c>
      <c r="H4" s="49" t="s">
        <v>246</v>
      </c>
      <c r="I4" s="49" t="s">
        <v>247</v>
      </c>
      <c r="J4" s="48" t="s">
        <v>248</v>
      </c>
    </row>
    <row r="5" ht="15.25" customHeight="1" spans="1:10">
      <c r="A5" s="48">
        <v>1</v>
      </c>
      <c r="B5" s="48">
        <v>2</v>
      </c>
      <c r="C5" s="48">
        <v>3</v>
      </c>
      <c r="D5" s="48">
        <v>4</v>
      </c>
      <c r="E5" s="48">
        <v>5</v>
      </c>
      <c r="F5" s="49">
        <v>6</v>
      </c>
      <c r="G5" s="48">
        <v>7</v>
      </c>
      <c r="H5" s="49">
        <v>8</v>
      </c>
      <c r="I5" s="49">
        <v>9</v>
      </c>
      <c r="J5" s="48">
        <v>10</v>
      </c>
    </row>
    <row r="6" ht="21.8" customHeight="1" spans="1:10">
      <c r="A6" s="50"/>
      <c r="B6" s="51"/>
      <c r="C6" s="51"/>
      <c r="D6" s="51"/>
      <c r="E6" s="52"/>
      <c r="F6" s="53"/>
      <c r="G6" s="52"/>
      <c r="H6" s="53"/>
      <c r="I6" s="53"/>
      <c r="J6" s="52"/>
    </row>
    <row r="7" ht="60.8" customHeight="1" spans="1:10">
      <c r="A7" s="50"/>
      <c r="B7" s="54"/>
      <c r="C7" s="54"/>
      <c r="D7" s="54"/>
      <c r="E7" s="50"/>
      <c r="F7" s="54"/>
      <c r="G7" s="50"/>
      <c r="H7" s="54"/>
      <c r="I7" s="54"/>
      <c r="J7" s="55"/>
    </row>
    <row r="8" ht="15.25" customHeight="1" spans="1:10">
      <c r="A8" s="56" t="s">
        <v>370</v>
      </c>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5"/>
  <sheetViews>
    <sheetView showZeros="0" workbookViewId="0">
      <selection activeCell="A1" sqref="A1"/>
    </sheetView>
  </sheetViews>
  <sheetFormatPr defaultColWidth="8.85" defaultRowHeight="15" customHeight="1" outlineLevelCol="7"/>
  <cols>
    <col min="1" max="1" width="36.0333333333333" customWidth="1"/>
    <col min="2" max="2" width="19.75" customWidth="1"/>
    <col min="3" max="3" width="33.3166666666667" customWidth="1"/>
    <col min="4" max="4" width="34.75" customWidth="1"/>
    <col min="5" max="5" width="14.4416666666667"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371</v>
      </c>
    </row>
    <row r="2" ht="30.65" customHeight="1" spans="1:8">
      <c r="A2" s="37" t="s">
        <v>372</v>
      </c>
      <c r="B2" s="37"/>
      <c r="C2" s="37"/>
      <c r="D2" s="37"/>
      <c r="E2" s="37"/>
      <c r="F2" s="37"/>
      <c r="G2" s="37"/>
      <c r="H2" s="37"/>
    </row>
    <row r="3" ht="18.75" customHeight="1" spans="1:8">
      <c r="A3" s="35" t="str">
        <f>"单位名称："&amp;"昆明市晋宁区审计局"</f>
        <v>单位名称：昆明市晋宁区审计局</v>
      </c>
      <c r="B3" s="35"/>
      <c r="C3" s="35"/>
      <c r="D3" s="35"/>
      <c r="E3" s="35"/>
      <c r="F3" s="35"/>
      <c r="G3" s="35"/>
      <c r="H3" s="35"/>
    </row>
    <row r="4" ht="18.75" customHeight="1" spans="1:8">
      <c r="A4" s="38" t="s">
        <v>131</v>
      </c>
      <c r="B4" s="38" t="s">
        <v>373</v>
      </c>
      <c r="C4" s="38" t="s">
        <v>374</v>
      </c>
      <c r="D4" s="38" t="s">
        <v>375</v>
      </c>
      <c r="E4" s="38" t="s">
        <v>376</v>
      </c>
      <c r="F4" s="38" t="s">
        <v>377</v>
      </c>
      <c r="G4" s="38"/>
      <c r="H4" s="38"/>
    </row>
    <row r="5" ht="18.75" customHeight="1" spans="1:8">
      <c r="A5" s="38"/>
      <c r="B5" s="38"/>
      <c r="C5" s="38"/>
      <c r="D5" s="38"/>
      <c r="E5" s="38"/>
      <c r="F5" s="38" t="s">
        <v>303</v>
      </c>
      <c r="G5" s="38" t="s">
        <v>378</v>
      </c>
      <c r="H5" s="38" t="s">
        <v>379</v>
      </c>
    </row>
    <row r="6" ht="18.75" customHeight="1" spans="1:8">
      <c r="A6" s="39" t="s">
        <v>114</v>
      </c>
      <c r="B6" s="39" t="s">
        <v>115</v>
      </c>
      <c r="C6" s="39" t="s">
        <v>116</v>
      </c>
      <c r="D6" s="39" t="s">
        <v>380</v>
      </c>
      <c r="E6" s="39" t="s">
        <v>117</v>
      </c>
      <c r="F6" s="39" t="s">
        <v>118</v>
      </c>
      <c r="G6" s="39" t="s">
        <v>119</v>
      </c>
      <c r="H6" s="39" t="s">
        <v>381</v>
      </c>
    </row>
    <row r="7" ht="29.9" customHeight="1" spans="1:8">
      <c r="A7" s="40" t="s">
        <v>45</v>
      </c>
      <c r="B7" s="40" t="s">
        <v>382</v>
      </c>
      <c r="C7" s="40" t="s">
        <v>310</v>
      </c>
      <c r="D7" s="40" t="s">
        <v>383</v>
      </c>
      <c r="E7" s="38" t="s">
        <v>311</v>
      </c>
      <c r="F7" s="41">
        <v>4</v>
      </c>
      <c r="G7" s="42">
        <v>1500</v>
      </c>
      <c r="H7" s="42">
        <v>6000</v>
      </c>
    </row>
    <row r="8" ht="29.9" customHeight="1" spans="1:8">
      <c r="A8" s="40" t="s">
        <v>45</v>
      </c>
      <c r="B8" s="40" t="s">
        <v>382</v>
      </c>
      <c r="C8" s="40" t="s">
        <v>325</v>
      </c>
      <c r="D8" s="40" t="s">
        <v>324</v>
      </c>
      <c r="E8" s="38" t="s">
        <v>311</v>
      </c>
      <c r="F8" s="41">
        <v>1</v>
      </c>
      <c r="G8" s="42">
        <v>5000</v>
      </c>
      <c r="H8" s="42">
        <v>5000</v>
      </c>
    </row>
    <row r="9" ht="29.9" customHeight="1" spans="1:8">
      <c r="A9" s="40" t="s">
        <v>45</v>
      </c>
      <c r="B9" s="40" t="s">
        <v>384</v>
      </c>
      <c r="C9" s="40" t="s">
        <v>316</v>
      </c>
      <c r="D9" s="40" t="s">
        <v>315</v>
      </c>
      <c r="E9" s="38" t="s">
        <v>317</v>
      </c>
      <c r="F9" s="41">
        <v>3</v>
      </c>
      <c r="G9" s="42">
        <v>1200</v>
      </c>
      <c r="H9" s="42">
        <v>3600</v>
      </c>
    </row>
    <row r="10" ht="29.9" customHeight="1" spans="1:8">
      <c r="A10" s="40" t="s">
        <v>45</v>
      </c>
      <c r="B10" s="40" t="s">
        <v>384</v>
      </c>
      <c r="C10" s="40" t="s">
        <v>313</v>
      </c>
      <c r="D10" s="40" t="s">
        <v>312</v>
      </c>
      <c r="E10" s="38" t="s">
        <v>314</v>
      </c>
      <c r="F10" s="41">
        <v>6</v>
      </c>
      <c r="G10" s="42">
        <v>350</v>
      </c>
      <c r="H10" s="42">
        <v>2100</v>
      </c>
    </row>
    <row r="11" ht="29.9" customHeight="1" spans="1:8">
      <c r="A11" s="40" t="s">
        <v>45</v>
      </c>
      <c r="B11" s="40" t="s">
        <v>384</v>
      </c>
      <c r="C11" s="40" t="s">
        <v>319</v>
      </c>
      <c r="D11" s="40" t="s">
        <v>318</v>
      </c>
      <c r="E11" s="38" t="s">
        <v>314</v>
      </c>
      <c r="F11" s="41">
        <v>11</v>
      </c>
      <c r="G11" s="42">
        <v>350</v>
      </c>
      <c r="H11" s="42">
        <v>3850</v>
      </c>
    </row>
    <row r="12" ht="29.9" customHeight="1" spans="1:8">
      <c r="A12" s="40" t="s">
        <v>45</v>
      </c>
      <c r="B12" s="40" t="s">
        <v>384</v>
      </c>
      <c r="C12" s="40" t="s">
        <v>321</v>
      </c>
      <c r="D12" s="40" t="s">
        <v>320</v>
      </c>
      <c r="E12" s="38" t="s">
        <v>317</v>
      </c>
      <c r="F12" s="41">
        <v>1</v>
      </c>
      <c r="G12" s="42">
        <v>1800</v>
      </c>
      <c r="H12" s="42">
        <v>1800</v>
      </c>
    </row>
    <row r="13" ht="29.9" customHeight="1" spans="1:8">
      <c r="A13" s="40" t="s">
        <v>45</v>
      </c>
      <c r="B13" s="40" t="s">
        <v>384</v>
      </c>
      <c r="C13" s="40" t="s">
        <v>323</v>
      </c>
      <c r="D13" s="40" t="s">
        <v>322</v>
      </c>
      <c r="E13" s="38" t="s">
        <v>259</v>
      </c>
      <c r="F13" s="41">
        <v>1</v>
      </c>
      <c r="G13" s="42">
        <v>750</v>
      </c>
      <c r="H13" s="42">
        <v>750</v>
      </c>
    </row>
    <row r="14" ht="20.15" customHeight="1" spans="1:8">
      <c r="A14" s="38" t="s">
        <v>30</v>
      </c>
      <c r="B14" s="38"/>
      <c r="C14" s="38"/>
      <c r="D14" s="38"/>
      <c r="E14" s="38"/>
      <c r="F14" s="41">
        <v>27</v>
      </c>
      <c r="G14" s="42"/>
      <c r="H14" s="42">
        <v>23100</v>
      </c>
    </row>
    <row r="15" ht="19.5" customHeight="1" spans="1:8">
      <c r="A15" s="40" t="s">
        <v>385</v>
      </c>
      <c r="B15" s="40"/>
      <c r="C15" s="40"/>
      <c r="D15" s="40"/>
      <c r="E15" s="40"/>
      <c r="F15" s="43"/>
      <c r="G15" s="44"/>
      <c r="H15" s="44"/>
    </row>
  </sheetData>
  <mergeCells count="9">
    <mergeCell ref="A2:H2"/>
    <mergeCell ref="F4:H4"/>
    <mergeCell ref="A14:E14"/>
    <mergeCell ref="A15:H15"/>
    <mergeCell ref="A4:A5"/>
    <mergeCell ref="B4:B5"/>
    <mergeCell ref="C4:C5"/>
    <mergeCell ref="D4:D5"/>
    <mergeCell ref="E4:E5"/>
  </mergeCells>
  <pageMargins left="0.75" right="0.75" top="1" bottom="1" header="0.5" footer="0.5"/>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
    </sheetView>
  </sheetViews>
  <sheetFormatPr defaultColWidth="9.15"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386</v>
      </c>
    </row>
    <row r="2" ht="27.75" customHeight="1" spans="1:11">
      <c r="A2" s="27" t="s">
        <v>387</v>
      </c>
      <c r="B2" s="27"/>
      <c r="C2" s="27"/>
      <c r="D2" s="27"/>
      <c r="E2" s="27"/>
      <c r="F2" s="27"/>
      <c r="G2" s="27"/>
      <c r="H2" s="27"/>
      <c r="I2" s="27"/>
      <c r="J2" s="27"/>
      <c r="K2" s="27"/>
    </row>
    <row r="3" ht="13.5" customHeight="1" spans="1:11">
      <c r="A3" s="4" t="str">
        <f>"单位名称："&amp;"昆明市晋宁区审计局"</f>
        <v>单位名称：昆明市晋宁区审计局</v>
      </c>
      <c r="B3" s="5"/>
      <c r="C3" s="5"/>
      <c r="D3" s="5"/>
      <c r="E3" s="5"/>
      <c r="F3" s="5"/>
      <c r="G3" s="5"/>
      <c r="H3" s="6"/>
      <c r="I3" s="6"/>
      <c r="J3" s="6"/>
      <c r="K3" s="7" t="s">
        <v>122</v>
      </c>
    </row>
    <row r="4" ht="21.75" customHeight="1" spans="1:11">
      <c r="A4" s="8" t="s">
        <v>219</v>
      </c>
      <c r="B4" s="8" t="s">
        <v>133</v>
      </c>
      <c r="C4" s="8" t="s">
        <v>220</v>
      </c>
      <c r="D4" s="9" t="s">
        <v>134</v>
      </c>
      <c r="E4" s="9" t="s">
        <v>135</v>
      </c>
      <c r="F4" s="9" t="s">
        <v>136</v>
      </c>
      <c r="G4" s="9" t="s">
        <v>137</v>
      </c>
      <c r="H4" s="15" t="s">
        <v>30</v>
      </c>
      <c r="I4" s="10" t="s">
        <v>388</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97</v>
      </c>
      <c r="B10" s="32"/>
      <c r="C10" s="32"/>
      <c r="D10" s="32"/>
      <c r="E10" s="32"/>
      <c r="F10" s="32"/>
      <c r="G10" s="33"/>
      <c r="H10" s="22"/>
      <c r="I10" s="22"/>
      <c r="J10" s="22"/>
      <c r="K10" s="22"/>
    </row>
    <row r="11" ht="15.25" customHeight="1" spans="1:11">
      <c r="A11" s="34" t="s">
        <v>389</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A1" sqref="A1"/>
    </sheetView>
  </sheetViews>
  <sheetFormatPr defaultColWidth="9.15" defaultRowHeight="14.25" customHeight="1" outlineLevelCol="6"/>
  <cols>
    <col min="1" max="1" width="37.75" customWidth="1"/>
    <col min="2" max="2" width="28" customWidth="1"/>
    <col min="3" max="3" width="37.6" customWidth="1"/>
    <col min="4" max="4" width="17.0333333333333" customWidth="1"/>
    <col min="5" max="7" width="27.0333333333333" customWidth="1"/>
  </cols>
  <sheetData>
    <row r="1" ht="13.5" customHeight="1" spans="1:7">
      <c r="D1" s="1"/>
      <c r="G1" s="2" t="s">
        <v>390</v>
      </c>
    </row>
    <row r="2" ht="27.75" customHeight="1" spans="1:7">
      <c r="A2" s="3" t="s">
        <v>391</v>
      </c>
      <c r="B2" s="3"/>
      <c r="C2" s="3"/>
      <c r="D2" s="3"/>
      <c r="E2" s="3"/>
      <c r="F2" s="3"/>
      <c r="G2" s="3"/>
    </row>
    <row r="3" ht="13.5" customHeight="1" spans="1:7">
      <c r="A3" s="4" t="str">
        <f>"单位名称："&amp;"昆明市晋宁区审计局"</f>
        <v>单位名称：昆明市晋宁区审计局</v>
      </c>
      <c r="B3" s="5"/>
      <c r="C3" s="5"/>
      <c r="D3" s="5"/>
      <c r="E3" s="6"/>
      <c r="F3" s="6"/>
      <c r="G3" s="7" t="s">
        <v>122</v>
      </c>
    </row>
    <row r="4" ht="21.75" customHeight="1" spans="1:7">
      <c r="A4" s="8" t="s">
        <v>220</v>
      </c>
      <c r="B4" s="8" t="s">
        <v>219</v>
      </c>
      <c r="C4" s="8" t="s">
        <v>133</v>
      </c>
      <c r="D4" s="9" t="s">
        <v>392</v>
      </c>
      <c r="E4" s="10" t="s">
        <v>33</v>
      </c>
      <c r="F4" s="11"/>
      <c r="G4" s="12"/>
    </row>
    <row r="5" ht="21.75" customHeight="1" spans="1:7">
      <c r="A5" s="13"/>
      <c r="B5" s="13"/>
      <c r="C5" s="13"/>
      <c r="D5" s="14"/>
      <c r="E5" s="15" t="s">
        <v>393</v>
      </c>
      <c r="F5" s="9" t="s">
        <v>394</v>
      </c>
      <c r="G5" s="9" t="s">
        <v>395</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1223200</v>
      </c>
      <c r="F8" s="22">
        <v>1223200</v>
      </c>
      <c r="G8" s="22">
        <v>1223200</v>
      </c>
    </row>
    <row r="9" ht="29.9" customHeight="1" spans="1:7">
      <c r="A9" s="20"/>
      <c r="B9" s="20" t="s">
        <v>396</v>
      </c>
      <c r="C9" s="20" t="s">
        <v>228</v>
      </c>
      <c r="D9" s="20" t="s">
        <v>397</v>
      </c>
      <c r="E9" s="22">
        <v>1146200</v>
      </c>
      <c r="F9" s="22">
        <v>1146200</v>
      </c>
      <c r="G9" s="22">
        <v>1146200</v>
      </c>
    </row>
    <row r="10" ht="29.9" customHeight="1" spans="1:7">
      <c r="A10" s="23"/>
      <c r="B10" s="20" t="s">
        <v>398</v>
      </c>
      <c r="C10" s="20" t="s">
        <v>223</v>
      </c>
      <c r="D10" s="20" t="s">
        <v>397</v>
      </c>
      <c r="E10" s="22">
        <v>77000</v>
      </c>
      <c r="F10" s="22">
        <v>77000</v>
      </c>
      <c r="G10" s="22">
        <v>77000</v>
      </c>
    </row>
    <row r="11" ht="18.75" customHeight="1" spans="1:7">
      <c r="A11" s="24" t="s">
        <v>30</v>
      </c>
      <c r="B11" s="25" t="s">
        <v>399</v>
      </c>
      <c r="C11" s="25"/>
      <c r="D11" s="26"/>
      <c r="E11" s="22">
        <v>1223200</v>
      </c>
      <c r="F11" s="22">
        <v>1223200</v>
      </c>
      <c r="G11" s="22">
        <v>1223200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张淑婷</cp:lastModifiedBy>
  <dcterms:created xsi:type="dcterms:W3CDTF">2026-02-05T02:54:00Z</dcterms:created>
  <dcterms:modified xsi:type="dcterms:W3CDTF">2026-02-13T08:21:08Z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979B2EE29C5346B8A435B5DC6FE4A1A4_13</vt:lpwstr>
  </property>
  <property fmtid="{D5CDD505-2E9C-101B-9397-08002B2CF9AE}" pid="3" name="KSOProductBuildVer">
    <vt:lpwstr>2052-12.1.0.24657</vt:lpwstr>
  </property>
  <property fmtid="{D5CDD505-2E9C-101B-9397-08002B2CF9AE}" pid="4" name="CalculationRule">
    <vt:i4>0</vt:i4>
  </property>
</Properties>
</file>