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<sst xmlns="http://schemas.openxmlformats.org/spreadsheetml/2006/main" count="42" uniqueCount="30">
  <si>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</si>
  <si>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</si>
  <si>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编制单位：保山市审计局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</si>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</sst>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4" sqref="G14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10" width="16.7777777777778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7.5555555555556" style="4" customWidth="1"/>
    <col min="15" max="15" width="17.5555555555556" style="3" customWidth="1"/>
    <col min="16" max="16" width="9.09259259259259" style="3" customWidth="1"/>
    <col min="17" max="17" width="9" style="3"/>
    <col min="18" max="18" width="15.4444444444444" style="3" customWidth="1"/>
    <col min="19" max="21" width="13.5555555555556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20">
        <f>E8+G8+P8+Q8+S8+U8</f>
        <v>16413070.26</v>
      </c>
      <c r="D8" s="20">
        <f>E8+F8+P8+Q8+R8+T8</f>
        <v>30328591.95</v>
      </c>
      <c r="E8" s="20">
        <v>3250960.66</v>
      </c>
      <c r="F8" s="20">
        <v>25863936.29</v>
      </c>
      <c r="G8" s="20">
        <v>12391099.37</v>
      </c>
      <c r="H8" s="20">
        <v>9285024.18</v>
      </c>
      <c r="I8" s="20">
        <v>6649714.15</v>
      </c>
      <c r="J8" s="20">
        <v>1667685</v>
      </c>
      <c r="K8" s="20">
        <v>0</v>
      </c>
      <c r="L8" s="20">
        <v>0</v>
      </c>
      <c r="M8" s="20">
        <v>0</v>
      </c>
      <c r="N8" s="20">
        <f>F8-H8-J8-L8</f>
        <v>14911227.11</v>
      </c>
      <c r="O8" s="20">
        <f>G8-I8-K8-M8</f>
        <v>5741385.22</v>
      </c>
      <c r="P8" s="20">
        <v>0</v>
      </c>
      <c r="Q8" s="20">
        <v>0</v>
      </c>
      <c r="R8" s="20">
        <v>1160505</v>
      </c>
      <c r="S8" s="20">
        <v>717820.23</v>
      </c>
      <c r="T8" s="20">
        <v>53190</v>
      </c>
      <c r="U8" s="20">
        <v>53190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李品娥</cp:lastModifiedBy>
  <dcterms:created xsi:type="dcterms:W3CDTF">2023-05-25T00:02:00Z</dcterms:created>
  <dcterms:modified xsi:type="dcterms:W3CDTF">2025-08-23T01:26:06Z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